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URIA\OneDrive\Documentos\BITACORAS LALO\CODERI\"/>
    </mc:Choice>
  </mc:AlternateContent>
  <xr:revisionPtr revIDLastSave="0" documentId="8_{C1AE4798-37B2-43BA-AE6D-B1072297B29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ORMATO " sheetId="2" r:id="rId1"/>
    <sheet name="ALTA ALMOHAZA OVALADA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2" l="1"/>
  <c r="H2" i="2"/>
  <c r="I2" i="2" s="1"/>
  <c r="G2" i="2"/>
</calcChain>
</file>

<file path=xl/sharedStrings.xml><?xml version="1.0" encoding="utf-8"?>
<sst xmlns="http://schemas.openxmlformats.org/spreadsheetml/2006/main" count="46" uniqueCount="28">
  <si>
    <t>CODIGO</t>
  </si>
  <si>
    <t>CB</t>
  </si>
  <si>
    <t>NOMBRE_PRODUCTO</t>
  </si>
  <si>
    <t>DESCRIPCION</t>
  </si>
  <si>
    <t>FABRICANTE</t>
  </si>
  <si>
    <t>LINEA</t>
  </si>
  <si>
    <t>PRECIO_VENTA</t>
  </si>
  <si>
    <t>PRECIO_DISTRIBUIDOR</t>
  </si>
  <si>
    <t>PRECIO_PUBLICO</t>
  </si>
  <si>
    <t>IVA</t>
  </si>
  <si>
    <t>IEPS</t>
  </si>
  <si>
    <t>COSTO</t>
  </si>
  <si>
    <t>OFERTA</t>
  </si>
  <si>
    <t>STATUS</t>
  </si>
  <si>
    <t>CLAVESAT</t>
  </si>
  <si>
    <t>IMAGEN</t>
  </si>
  <si>
    <t>UBICACION</t>
  </si>
  <si>
    <t>FL4013</t>
  </si>
  <si>
    <t>ALIM. REDKITE MEZCLA LOROS Y CACATUAS 50</t>
  </si>
  <si>
    <t>NUTRICION</t>
  </si>
  <si>
    <t>JAURIA-C</t>
  </si>
  <si>
    <t>AVES</t>
  </si>
  <si>
    <t>FL4013.png</t>
  </si>
  <si>
    <t>3B</t>
  </si>
  <si>
    <t>FL8352</t>
  </si>
  <si>
    <t>CEPILLO ALMOHAZA OVALADO EXPERT P/GROOMING</t>
  </si>
  <si>
    <t xml:space="preserve">BELLEZA E HIGIENE </t>
  </si>
  <si>
    <t xml:space="preserve">PERROS Y GATOS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</si>
</sst>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9AEEF-2FC7-409E-8E0E-5142942EC622}">
  <dimension ref="A1:Q2"/>
  <sheetViews>
    <sheetView workbookViewId="0">
      <selection activeCell="G2" sqref="G2"/>
    </sheetView>
  </sheetViews>
  <sheetFormatPr baseColWidth="10" defaultColWidth="9.140625" defaultRowHeight="15" x14ac:dyDescent="0.25"/>
  <cols>
    <col min="1" max="1" width="8.140625" bestFit="1" customWidth="1"/>
    <col min="2" max="2" width="3.28515625" bestFit="1" customWidth="1"/>
    <col min="3" max="3" width="41.85546875" bestFit="1" customWidth="1"/>
    <col min="4" max="4" width="12.85546875" bestFit="1" customWidth="1"/>
    <col min="5" max="5" width="12" bestFit="1" customWidth="1"/>
    <col min="6" max="6" width="6.140625" bestFit="1" customWidth="1"/>
    <col min="7" max="7" width="14.42578125" bestFit="1" customWidth="1"/>
    <col min="8" max="8" width="21" bestFit="1" customWidth="1"/>
    <col min="9" max="9" width="16.140625" bestFit="1" customWidth="1"/>
    <col min="10" max="10" width="4.140625" bestFit="1" customWidth="1"/>
    <col min="11" max="11" width="4.7109375" bestFit="1" customWidth="1"/>
    <col min="12" max="12" width="7" bestFit="1" customWidth="1"/>
    <col min="13" max="13" width="7.85546875" bestFit="1" customWidth="1"/>
    <col min="14" max="14" width="7.5703125" bestFit="1" customWidth="1"/>
    <col min="15" max="15" width="9.85546875" bestFit="1" customWidth="1"/>
    <col min="16" max="16" width="10.7109375" bestFit="1" customWidth="1"/>
    <col min="17" max="17" width="11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17</v>
      </c>
      <c r="C2" t="s">
        <v>18</v>
      </c>
      <c r="D2" t="s">
        <v>19</v>
      </c>
      <c r="E2" t="s">
        <v>20</v>
      </c>
      <c r="F2" t="s">
        <v>21</v>
      </c>
      <c r="G2">
        <f>ROUND((54/1.16),2)</f>
        <v>46.55</v>
      </c>
      <c r="H2">
        <f>ROUND((54/1.16),2)</f>
        <v>46.55</v>
      </c>
      <c r="I2">
        <f>ROUND((H2+(H2*0.6)),2)</f>
        <v>74.48</v>
      </c>
      <c r="J2">
        <v>16</v>
      </c>
      <c r="K2">
        <v>0</v>
      </c>
      <c r="L2">
        <f>ROUND((53/1.16)-((53/1.16)*0.18),2)</f>
        <v>37.47</v>
      </c>
      <c r="M2">
        <v>0</v>
      </c>
      <c r="N2">
        <v>1</v>
      </c>
      <c r="O2">
        <v>11101511</v>
      </c>
      <c r="P2" t="s">
        <v>22</v>
      </c>
      <c r="Q2" t="s">
        <v>23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"/>
  <sheetViews>
    <sheetView tabSelected="1" workbookViewId="0">
      <selection activeCell="F13" sqref="F13"/>
    </sheetView>
  </sheetViews>
  <sheetFormatPr baseColWidth="10" defaultColWidth="9.140625" defaultRowHeight="15" x14ac:dyDescent="0.25"/>
  <cols>
    <col min="1" max="1" width="8.140625" bestFit="1" customWidth="1"/>
    <col min="2" max="2" width="3.28515625" bestFit="1" customWidth="1"/>
    <col min="3" max="3" width="48.42578125" bestFit="1" customWidth="1"/>
    <col min="4" max="4" width="17.7109375" bestFit="1" customWidth="1"/>
    <col min="5" max="5" width="12" bestFit="1" customWidth="1"/>
    <col min="6" max="6" width="16.28515625" bestFit="1" customWidth="1"/>
    <col min="7" max="7" width="14.42578125" bestFit="1" customWidth="1"/>
    <col min="8" max="8" width="21" bestFit="1" customWidth="1"/>
    <col min="9" max="9" width="16.140625" bestFit="1" customWidth="1"/>
    <col min="10" max="10" width="4.140625" bestFit="1" customWidth="1"/>
    <col min="11" max="11" width="4.7109375" bestFit="1" customWidth="1"/>
    <col min="12" max="12" width="7" bestFit="1" customWidth="1"/>
    <col min="13" max="13" width="7.85546875" bestFit="1" customWidth="1"/>
    <col min="14" max="14" width="7.5703125" bestFit="1" customWidth="1"/>
    <col min="15" max="15" width="9.85546875" bestFit="1" customWidth="1"/>
    <col min="16" max="16" width="10.7109375" bestFit="1" customWidth="1"/>
    <col min="17" max="17" width="11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24</v>
      </c>
      <c r="C2" t="s">
        <v>25</v>
      </c>
      <c r="D2" t="s">
        <v>26</v>
      </c>
      <c r="E2" t="s">
        <v>20</v>
      </c>
      <c r="F2" t="s">
        <v>27</v>
      </c>
      <c r="G2">
        <v>68.099999999999994</v>
      </c>
      <c r="H2">
        <v>68.099999999999994</v>
      </c>
      <c r="I2">
        <v>108.96</v>
      </c>
      <c r="J2">
        <v>16</v>
      </c>
      <c r="K2">
        <v>0</v>
      </c>
      <c r="L2">
        <v>55.14</v>
      </c>
      <c r="M2">
        <v>0</v>
      </c>
      <c r="N2">
        <v>1</v>
      </c>
      <c r="O2">
        <v>10111302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</vt:lpstr>
      <vt:lpstr>ALTA ALMOHAZA OVALADA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Catalogo Productos</dc:title>
  <dc:subject>Productos</dc:subject>
  <dc:creator>Moises Sanchez</dc:creator>
  <cp:keywords>office PHPExcel php</cp:keywords>
  <dc:description>Catálogo de productps</dc:description>
  <cp:lastModifiedBy>adriana hernandez</cp:lastModifiedBy>
  <dcterms:created xsi:type="dcterms:W3CDTF">2024-04-02T23:41:54Z</dcterms:created>
  <dcterms:modified xsi:type="dcterms:W3CDTF">2024-08-26T21:23:02Z</dcterms:modified>
  <cp:category>Update File</cp:category>
</cp:coreProperties>
</file>