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URIA\OneDrive\Documentos\BITACORAS LALO\CODERI\"/>
    </mc:Choice>
  </mc:AlternateContent>
  <xr:revisionPtr revIDLastSave="0" documentId="13_ncr:1_{9A7C56DF-CFB9-479A-BFCE-9205C2747B73}" xr6:coauthVersionLast="47" xr6:coauthVersionMax="47" xr10:uidLastSave="{00000000-0000-0000-0000-000000000000}"/>
  <bookViews>
    <workbookView xWindow="-120" yWindow="-120" windowWidth="29040" windowHeight="15720" activeTab="5" xr2:uid="{CBBA9DA1-E300-43FB-A2FD-6B122B427D06}"/>
  </bookViews>
  <sheets>
    <sheet name="copy" sheetId="6" r:id="rId1"/>
    <sheet name="STOCK" sheetId="1" r:id="rId2"/>
    <sheet name="EXISTENCIAS" sheetId="2" r:id="rId3"/>
    <sheet name="FALTANTES" sheetId="5" r:id="rId4"/>
    <sheet name="PEDIDO" sheetId="3" r:id="rId5"/>
    <sheet name="Hoja1" sheetId="7" r:id="rId6"/>
  </sheets>
  <definedNames>
    <definedName name="_xlnm._FilterDatabase" localSheetId="0" hidden="1">copy!$A$1:$F$265</definedName>
    <definedName name="_xlnm._FilterDatabase" localSheetId="3" hidden="1">FALTANTES!$A$1:$F$265</definedName>
    <definedName name="_xlnm._FilterDatabase" localSheetId="1" hidden="1">STOCK!$A$1:$B$264</definedName>
    <definedName name="_xlnm.Print_Titles" localSheetId="4">PEDIDO!$4:$4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7" l="1"/>
  <c r="I4" i="7"/>
  <c r="I2" i="7"/>
  <c r="H4" i="7"/>
  <c r="H3" i="7"/>
  <c r="H2" i="7"/>
  <c r="G4" i="7"/>
  <c r="G3" i="7"/>
  <c r="G2" i="7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" i="3"/>
  <c r="D263" i="6"/>
  <c r="E263" i="6" s="1"/>
  <c r="D253" i="6"/>
  <c r="E253" i="6" s="1"/>
  <c r="D254" i="6"/>
  <c r="D255" i="6"/>
  <c r="D256" i="6"/>
  <c r="E256" i="6" s="1"/>
  <c r="D257" i="6"/>
  <c r="E257" i="6" s="1"/>
  <c r="D258" i="6"/>
  <c r="D238" i="6"/>
  <c r="E238" i="6" s="1"/>
  <c r="D239" i="6"/>
  <c r="E239" i="6" s="1"/>
  <c r="D236" i="6"/>
  <c r="E236" i="6" s="1"/>
  <c r="D233" i="6"/>
  <c r="E233" i="6" s="1"/>
  <c r="E230" i="6"/>
  <c r="E231" i="6"/>
  <c r="D220" i="6"/>
  <c r="E220" i="6"/>
  <c r="D218" i="6"/>
  <c r="E218" i="6" s="1"/>
  <c r="D212" i="6"/>
  <c r="E212" i="6" s="1"/>
  <c r="D201" i="6"/>
  <c r="E201" i="6" s="1"/>
  <c r="D196" i="6"/>
  <c r="E196" i="6" s="1"/>
  <c r="D197" i="6"/>
  <c r="E197" i="6" s="1"/>
  <c r="D198" i="6"/>
  <c r="E198" i="6" s="1"/>
  <c r="D189" i="6"/>
  <c r="E189" i="6" s="1"/>
  <c r="D190" i="6"/>
  <c r="E190" i="6" s="1"/>
  <c r="D191" i="6"/>
  <c r="E191" i="6" s="1"/>
  <c r="D192" i="6"/>
  <c r="E192" i="6" s="1"/>
  <c r="D193" i="6"/>
  <c r="E193" i="6" s="1"/>
  <c r="D194" i="6"/>
  <c r="E194" i="6" s="1"/>
  <c r="D180" i="6"/>
  <c r="E180" i="6" s="1"/>
  <c r="D158" i="6"/>
  <c r="E158" i="6" s="1"/>
  <c r="D145" i="6"/>
  <c r="E145" i="6" s="1"/>
  <c r="D146" i="6"/>
  <c r="E146" i="6" s="1"/>
  <c r="E138" i="6"/>
  <c r="D131" i="6"/>
  <c r="E131" i="6" s="1"/>
  <c r="D132" i="6"/>
  <c r="E132" i="6"/>
  <c r="D95" i="6"/>
  <c r="E95" i="6" s="1"/>
  <c r="D96" i="6"/>
  <c r="D87" i="6"/>
  <c r="E87" i="6" s="1"/>
  <c r="D63" i="6"/>
  <c r="D64" i="6"/>
  <c r="D65" i="6"/>
  <c r="D66" i="6"/>
  <c r="D53" i="6"/>
  <c r="E53" i="6" s="1"/>
  <c r="D46" i="6"/>
  <c r="D47" i="6"/>
  <c r="E47" i="6" s="1"/>
  <c r="D39" i="6"/>
  <c r="D28" i="6"/>
  <c r="E28" i="6" s="1"/>
  <c r="D23" i="6"/>
  <c r="E23" i="6" s="1"/>
  <c r="D14" i="6"/>
  <c r="E14" i="6" s="1"/>
  <c r="D6" i="6"/>
  <c r="E6" i="6" s="1"/>
  <c r="D2" i="6"/>
  <c r="D3" i="6"/>
  <c r="D4" i="6"/>
  <c r="D5" i="6"/>
  <c r="D7" i="6"/>
  <c r="D8" i="6"/>
  <c r="E8" i="6" s="1"/>
  <c r="D9" i="6"/>
  <c r="D10" i="6"/>
  <c r="D11" i="6"/>
  <c r="E11" i="6" s="1"/>
  <c r="D12" i="6"/>
  <c r="E12" i="6" s="1"/>
  <c r="D13" i="6"/>
  <c r="D15" i="6"/>
  <c r="D16" i="6"/>
  <c r="D17" i="6"/>
  <c r="D18" i="6"/>
  <c r="D19" i="6"/>
  <c r="D20" i="6"/>
  <c r="D21" i="6"/>
  <c r="D22" i="6"/>
  <c r="D24" i="6"/>
  <c r="D25" i="6"/>
  <c r="E25" i="6" s="1"/>
  <c r="D26" i="6"/>
  <c r="D27" i="6"/>
  <c r="D29" i="6"/>
  <c r="D30" i="6"/>
  <c r="D31" i="6"/>
  <c r="D32" i="6"/>
  <c r="D33" i="6"/>
  <c r="D34" i="6"/>
  <c r="D35" i="6"/>
  <c r="D36" i="6"/>
  <c r="D37" i="6"/>
  <c r="D38" i="6"/>
  <c r="D40" i="6"/>
  <c r="E40" i="6" s="1"/>
  <c r="D41" i="6"/>
  <c r="D42" i="6"/>
  <c r="D43" i="6"/>
  <c r="D44" i="6"/>
  <c r="D45" i="6"/>
  <c r="D48" i="6"/>
  <c r="D49" i="6"/>
  <c r="D50" i="6"/>
  <c r="D51" i="6"/>
  <c r="E51" i="6" s="1"/>
  <c r="D52" i="6"/>
  <c r="D56" i="6"/>
  <c r="E56" i="6" s="1"/>
  <c r="D57" i="6"/>
  <c r="E57" i="6" s="1"/>
  <c r="D58" i="6"/>
  <c r="E58" i="6" s="1"/>
  <c r="D59" i="6"/>
  <c r="D60" i="6"/>
  <c r="D61" i="6"/>
  <c r="D62" i="6"/>
  <c r="D67" i="6"/>
  <c r="D68" i="6"/>
  <c r="D69" i="6"/>
  <c r="D70" i="6"/>
  <c r="D71" i="6"/>
  <c r="D72" i="6"/>
  <c r="E72" i="6" s="1"/>
  <c r="D73" i="6"/>
  <c r="E73" i="6" s="1"/>
  <c r="D74" i="6"/>
  <c r="E74" i="6" s="1"/>
  <c r="D75" i="6"/>
  <c r="E75" i="6" s="1"/>
  <c r="D76" i="6"/>
  <c r="E76" i="6" s="1"/>
  <c r="D77" i="6"/>
  <c r="D78" i="6"/>
  <c r="D79" i="6"/>
  <c r="D80" i="6"/>
  <c r="D81" i="6"/>
  <c r="D82" i="6"/>
  <c r="D83" i="6"/>
  <c r="D84" i="6"/>
  <c r="E84" i="6" s="1"/>
  <c r="D85" i="6"/>
  <c r="E85" i="6" s="1"/>
  <c r="D86" i="6"/>
  <c r="E86" i="6" s="1"/>
  <c r="D88" i="6"/>
  <c r="D89" i="6"/>
  <c r="E89" i="6" s="1"/>
  <c r="D90" i="6"/>
  <c r="D91" i="6"/>
  <c r="D92" i="6"/>
  <c r="D93" i="6"/>
  <c r="D94" i="6"/>
  <c r="D97" i="6"/>
  <c r="D98" i="6"/>
  <c r="D99" i="6"/>
  <c r="D100" i="6"/>
  <c r="E100" i="6" s="1"/>
  <c r="D101" i="6"/>
  <c r="E101" i="6" s="1"/>
  <c r="D102" i="6"/>
  <c r="E102" i="6" s="1"/>
  <c r="D103" i="6"/>
  <c r="E103" i="6" s="1"/>
  <c r="D104" i="6"/>
  <c r="D105" i="6"/>
  <c r="D106" i="6"/>
  <c r="D107" i="6"/>
  <c r="D108" i="6"/>
  <c r="D109" i="6"/>
  <c r="D110" i="6"/>
  <c r="D111" i="6"/>
  <c r="D112" i="6"/>
  <c r="D113" i="6"/>
  <c r="D114" i="6"/>
  <c r="D115" i="6"/>
  <c r="E115" i="6" s="1"/>
  <c r="D116" i="6"/>
  <c r="D117" i="6"/>
  <c r="D118" i="6"/>
  <c r="D119" i="6"/>
  <c r="D120" i="6"/>
  <c r="D121" i="6"/>
  <c r="D122" i="6"/>
  <c r="D123" i="6"/>
  <c r="E123" i="6" s="1"/>
  <c r="D124" i="6"/>
  <c r="E124" i="6" s="1"/>
  <c r="D125" i="6"/>
  <c r="D126" i="6"/>
  <c r="D127" i="6"/>
  <c r="D128" i="6"/>
  <c r="D129" i="6"/>
  <c r="D130" i="6"/>
  <c r="E130" i="6" s="1"/>
  <c r="D133" i="6"/>
  <c r="D134" i="6"/>
  <c r="D135" i="6"/>
  <c r="D136" i="6"/>
  <c r="E136" i="6" s="1"/>
  <c r="D139" i="6"/>
  <c r="E139" i="6" s="1"/>
  <c r="D140" i="6"/>
  <c r="D141" i="6"/>
  <c r="D142" i="6"/>
  <c r="E142" i="6" s="1"/>
  <c r="D143" i="6"/>
  <c r="D144" i="6"/>
  <c r="D147" i="6"/>
  <c r="D148" i="6"/>
  <c r="D149" i="6"/>
  <c r="D150" i="6"/>
  <c r="E150" i="6" s="1"/>
  <c r="D151" i="6"/>
  <c r="E151" i="6" s="1"/>
  <c r="D152" i="6"/>
  <c r="D153" i="6"/>
  <c r="E153" i="6" s="1"/>
  <c r="D154" i="6"/>
  <c r="E154" i="6" s="1"/>
  <c r="D155" i="6"/>
  <c r="E155" i="6" s="1"/>
  <c r="D156" i="6"/>
  <c r="D157" i="6"/>
  <c r="E157" i="6" s="1"/>
  <c r="D159" i="6"/>
  <c r="D160" i="6"/>
  <c r="D161" i="6"/>
  <c r="E161" i="6" s="1"/>
  <c r="D162" i="6"/>
  <c r="D163" i="6"/>
  <c r="D164" i="6"/>
  <c r="D165" i="6"/>
  <c r="D166" i="6"/>
  <c r="E166" i="6" s="1"/>
  <c r="D167" i="6"/>
  <c r="D168" i="6"/>
  <c r="D169" i="6"/>
  <c r="D170" i="6"/>
  <c r="D171" i="6"/>
  <c r="D172" i="6"/>
  <c r="D173" i="6"/>
  <c r="E173" i="6" s="1"/>
  <c r="D174" i="6"/>
  <c r="E174" i="6" s="1"/>
  <c r="D175" i="6"/>
  <c r="E175" i="6" s="1"/>
  <c r="D176" i="6"/>
  <c r="D177" i="6"/>
  <c r="D178" i="6"/>
  <c r="D181" i="6"/>
  <c r="D182" i="6"/>
  <c r="D183" i="6"/>
  <c r="E183" i="6" s="1"/>
  <c r="D184" i="6"/>
  <c r="E184" i="6" s="1"/>
  <c r="D185" i="6"/>
  <c r="D186" i="6"/>
  <c r="D187" i="6"/>
  <c r="D188" i="6"/>
  <c r="D195" i="6"/>
  <c r="E195" i="6" s="1"/>
  <c r="D199" i="6"/>
  <c r="E199" i="6" s="1"/>
  <c r="D200" i="6"/>
  <c r="E200" i="6" s="1"/>
  <c r="D202" i="6"/>
  <c r="E202" i="6" s="1"/>
  <c r="D203" i="6"/>
  <c r="E203" i="6" s="1"/>
  <c r="D204" i="6"/>
  <c r="E204" i="6" s="1"/>
  <c r="D205" i="6"/>
  <c r="E205" i="6" s="1"/>
  <c r="D206" i="6"/>
  <c r="E206" i="6" s="1"/>
  <c r="D207" i="6"/>
  <c r="E207" i="6" s="1"/>
  <c r="D208" i="6"/>
  <c r="D209" i="6"/>
  <c r="D210" i="6"/>
  <c r="E210" i="6" s="1"/>
  <c r="D211" i="6"/>
  <c r="D213" i="6"/>
  <c r="D214" i="6"/>
  <c r="D215" i="6"/>
  <c r="E215" i="6" s="1"/>
  <c r="D216" i="6"/>
  <c r="D217" i="6"/>
  <c r="E217" i="6" s="1"/>
  <c r="D219" i="6"/>
  <c r="E219" i="6" s="1"/>
  <c r="D221" i="6"/>
  <c r="E221" i="6" s="1"/>
  <c r="D222" i="6"/>
  <c r="E222" i="6" s="1"/>
  <c r="D223" i="6"/>
  <c r="E223" i="6" s="1"/>
  <c r="D224" i="6"/>
  <c r="D225" i="6"/>
  <c r="E225" i="6" s="1"/>
  <c r="D226" i="6"/>
  <c r="D227" i="6"/>
  <c r="D228" i="6"/>
  <c r="D229" i="6"/>
  <c r="E229" i="6" s="1"/>
  <c r="D232" i="6"/>
  <c r="E232" i="6" s="1"/>
  <c r="D234" i="6"/>
  <c r="E234" i="6" s="1"/>
  <c r="D235" i="6"/>
  <c r="D237" i="6"/>
  <c r="D240" i="6"/>
  <c r="D241" i="6"/>
  <c r="D242" i="6"/>
  <c r="D243" i="6"/>
  <c r="E243" i="6" s="1"/>
  <c r="D244" i="6"/>
  <c r="D245" i="6"/>
  <c r="D246" i="6"/>
  <c r="D247" i="6"/>
  <c r="E247" i="6" s="1"/>
  <c r="D248" i="6"/>
  <c r="E248" i="6" s="1"/>
  <c r="D249" i="6"/>
  <c r="D250" i="6"/>
  <c r="E250" i="6" s="1"/>
  <c r="D251" i="6"/>
  <c r="E251" i="6" s="1"/>
  <c r="D252" i="6"/>
  <c r="D259" i="6"/>
  <c r="E259" i="6" s="1"/>
  <c r="D260" i="6"/>
  <c r="E260" i="6" s="1"/>
  <c r="D261" i="6"/>
  <c r="E261" i="6" s="1"/>
  <c r="D262" i="6"/>
  <c r="E262" i="6" s="1"/>
  <c r="D264" i="6"/>
  <c r="E264" i="6" s="1"/>
  <c r="D265" i="6"/>
  <c r="E252" i="6"/>
  <c r="E244" i="6"/>
  <c r="E242" i="6"/>
  <c r="E241" i="6"/>
  <c r="E240" i="6"/>
  <c r="E228" i="6"/>
  <c r="E227" i="6"/>
  <c r="E226" i="6"/>
  <c r="E224" i="6"/>
  <c r="E216" i="6"/>
  <c r="E214" i="6"/>
  <c r="E211" i="6"/>
  <c r="E209" i="6"/>
  <c r="E172" i="6"/>
  <c r="E168" i="6"/>
  <c r="E165" i="6"/>
  <c r="E160" i="6"/>
  <c r="E159" i="6"/>
  <c r="E149" i="6"/>
  <c r="E148" i="6"/>
  <c r="E147" i="6"/>
  <c r="E143" i="6"/>
  <c r="E140" i="6"/>
  <c r="E135" i="6"/>
  <c r="E134" i="6"/>
  <c r="E129" i="6"/>
  <c r="E122" i="6"/>
  <c r="E121" i="6"/>
  <c r="E120" i="6"/>
  <c r="E119" i="6"/>
  <c r="E118" i="6"/>
  <c r="E117" i="6"/>
  <c r="E116" i="6"/>
  <c r="E110" i="6"/>
  <c r="E108" i="6"/>
  <c r="E107" i="6"/>
  <c r="E106" i="6"/>
  <c r="E105" i="6"/>
  <c r="E104" i="6"/>
  <c r="E98" i="6"/>
  <c r="E97" i="6"/>
  <c r="E94" i="6"/>
  <c r="E93" i="6"/>
  <c r="E91" i="6"/>
  <c r="E90" i="6"/>
  <c r="E83" i="6"/>
  <c r="E82" i="6"/>
  <c r="E81" i="6"/>
  <c r="E80" i="6"/>
  <c r="E79" i="6"/>
  <c r="E78" i="6"/>
  <c r="E77" i="6"/>
  <c r="E71" i="6"/>
  <c r="E70" i="6"/>
  <c r="E69" i="6"/>
  <c r="E68" i="6"/>
  <c r="E67" i="6"/>
  <c r="E62" i="6"/>
  <c r="E61" i="6"/>
  <c r="E55" i="6"/>
  <c r="E54" i="6"/>
  <c r="E52" i="6"/>
  <c r="E50" i="6"/>
  <c r="E48" i="6"/>
  <c r="E45" i="6"/>
  <c r="E44" i="6"/>
  <c r="E42" i="6"/>
  <c r="E24" i="6"/>
  <c r="E17" i="6"/>
  <c r="E10" i="6"/>
  <c r="E9" i="6"/>
  <c r="E3" i="6"/>
  <c r="E54" i="5"/>
  <c r="E55" i="5"/>
  <c r="E138" i="5"/>
  <c r="D3" i="5"/>
  <c r="E3" i="5" s="1"/>
  <c r="D4" i="5"/>
  <c r="D5" i="5"/>
  <c r="D6" i="5"/>
  <c r="E6" i="5" s="1"/>
  <c r="D7" i="5"/>
  <c r="D8" i="5"/>
  <c r="E8" i="5" s="1"/>
  <c r="D9" i="5"/>
  <c r="E9" i="5" s="1"/>
  <c r="D10" i="5"/>
  <c r="E10" i="5" s="1"/>
  <c r="D11" i="5"/>
  <c r="E11" i="5" s="1"/>
  <c r="D12" i="5"/>
  <c r="E12" i="5" s="1"/>
  <c r="D13" i="5"/>
  <c r="D14" i="5"/>
  <c r="E14" i="5" s="1"/>
  <c r="D15" i="5"/>
  <c r="D16" i="5"/>
  <c r="D17" i="5"/>
  <c r="E17" i="5" s="1"/>
  <c r="D18" i="5"/>
  <c r="D19" i="5"/>
  <c r="D20" i="5"/>
  <c r="D21" i="5"/>
  <c r="D22" i="5"/>
  <c r="D23" i="5"/>
  <c r="E23" i="5" s="1"/>
  <c r="D24" i="5"/>
  <c r="E24" i="5" s="1"/>
  <c r="D25" i="5"/>
  <c r="E25" i="5" s="1"/>
  <c r="D26" i="5"/>
  <c r="D27" i="5"/>
  <c r="D28" i="5"/>
  <c r="E28" i="5" s="1"/>
  <c r="D29" i="5"/>
  <c r="D30" i="5"/>
  <c r="D31" i="5"/>
  <c r="D32" i="5"/>
  <c r="D33" i="5"/>
  <c r="D34" i="5"/>
  <c r="D35" i="5"/>
  <c r="D36" i="5"/>
  <c r="D37" i="5"/>
  <c r="D38" i="5"/>
  <c r="D39" i="5"/>
  <c r="D40" i="5"/>
  <c r="E40" i="5" s="1"/>
  <c r="D41" i="5"/>
  <c r="D42" i="5"/>
  <c r="E42" i="5" s="1"/>
  <c r="D43" i="5"/>
  <c r="D44" i="5"/>
  <c r="E44" i="5" s="1"/>
  <c r="D45" i="5"/>
  <c r="E45" i="5" s="1"/>
  <c r="D46" i="5"/>
  <c r="D47" i="5"/>
  <c r="E47" i="5" s="1"/>
  <c r="D48" i="5"/>
  <c r="E48" i="5" s="1"/>
  <c r="D49" i="5"/>
  <c r="D50" i="5"/>
  <c r="E50" i="5" s="1"/>
  <c r="D51" i="5"/>
  <c r="E51" i="5" s="1"/>
  <c r="D52" i="5"/>
  <c r="E52" i="5" s="1"/>
  <c r="D53" i="5"/>
  <c r="E53" i="5" s="1"/>
  <c r="D56" i="5"/>
  <c r="E56" i="5" s="1"/>
  <c r="D57" i="5"/>
  <c r="E57" i="5" s="1"/>
  <c r="D58" i="5"/>
  <c r="E58" i="5" s="1"/>
  <c r="D59" i="5"/>
  <c r="D60" i="5"/>
  <c r="D61" i="5"/>
  <c r="E61" i="5" s="1"/>
  <c r="D62" i="5"/>
  <c r="E62" i="5" s="1"/>
  <c r="D63" i="5"/>
  <c r="D64" i="5"/>
  <c r="D65" i="5"/>
  <c r="D66" i="5"/>
  <c r="D67" i="5"/>
  <c r="E67" i="5" s="1"/>
  <c r="D68" i="5"/>
  <c r="E68" i="5" s="1"/>
  <c r="D69" i="5"/>
  <c r="E69" i="5" s="1"/>
  <c r="D70" i="5"/>
  <c r="E70" i="5" s="1"/>
  <c r="D71" i="5"/>
  <c r="E71" i="5" s="1"/>
  <c r="D72" i="5"/>
  <c r="E72" i="5" s="1"/>
  <c r="D73" i="5"/>
  <c r="E73" i="5" s="1"/>
  <c r="D74" i="5"/>
  <c r="E74" i="5" s="1"/>
  <c r="D75" i="5"/>
  <c r="E75" i="5" s="1"/>
  <c r="D76" i="5"/>
  <c r="E76" i="5" s="1"/>
  <c r="D77" i="5"/>
  <c r="E77" i="5" s="1"/>
  <c r="D78" i="5"/>
  <c r="E78" i="5" s="1"/>
  <c r="D79" i="5"/>
  <c r="E79" i="5" s="1"/>
  <c r="D80" i="5"/>
  <c r="E80" i="5" s="1"/>
  <c r="D81" i="5"/>
  <c r="E81" i="5" s="1"/>
  <c r="D82" i="5"/>
  <c r="E82" i="5" s="1"/>
  <c r="D83" i="5"/>
  <c r="E83" i="5" s="1"/>
  <c r="D84" i="5"/>
  <c r="E84" i="5" s="1"/>
  <c r="D85" i="5"/>
  <c r="E85" i="5" s="1"/>
  <c r="D86" i="5"/>
  <c r="E86" i="5" s="1"/>
  <c r="D87" i="5"/>
  <c r="E87" i="5" s="1"/>
  <c r="D88" i="5"/>
  <c r="D89" i="5"/>
  <c r="E89" i="5" s="1"/>
  <c r="D90" i="5"/>
  <c r="E90" i="5" s="1"/>
  <c r="D91" i="5"/>
  <c r="E91" i="5" s="1"/>
  <c r="D92" i="5"/>
  <c r="D93" i="5"/>
  <c r="E93" i="5" s="1"/>
  <c r="D94" i="5"/>
  <c r="E94" i="5" s="1"/>
  <c r="D95" i="5"/>
  <c r="E95" i="5" s="1"/>
  <c r="D96" i="5"/>
  <c r="D97" i="5"/>
  <c r="E97" i="5" s="1"/>
  <c r="D98" i="5"/>
  <c r="E98" i="5" s="1"/>
  <c r="D99" i="5"/>
  <c r="D100" i="5"/>
  <c r="E100" i="5" s="1"/>
  <c r="D101" i="5"/>
  <c r="E101" i="5" s="1"/>
  <c r="D102" i="5"/>
  <c r="E102" i="5" s="1"/>
  <c r="D103" i="5"/>
  <c r="E103" i="5" s="1"/>
  <c r="D104" i="5"/>
  <c r="E104" i="5" s="1"/>
  <c r="D105" i="5"/>
  <c r="E105" i="5" s="1"/>
  <c r="D106" i="5"/>
  <c r="E106" i="5" s="1"/>
  <c r="D107" i="5"/>
  <c r="E107" i="5" s="1"/>
  <c r="D108" i="5"/>
  <c r="E108" i="5" s="1"/>
  <c r="D109" i="5"/>
  <c r="D110" i="5"/>
  <c r="E110" i="5" s="1"/>
  <c r="D111" i="5"/>
  <c r="D112" i="5"/>
  <c r="D113" i="5"/>
  <c r="D114" i="5"/>
  <c r="D115" i="5"/>
  <c r="E115" i="5" s="1"/>
  <c r="D116" i="5"/>
  <c r="E116" i="5" s="1"/>
  <c r="D117" i="5"/>
  <c r="E117" i="5" s="1"/>
  <c r="D118" i="5"/>
  <c r="E118" i="5" s="1"/>
  <c r="D119" i="5"/>
  <c r="E119" i="5" s="1"/>
  <c r="D120" i="5"/>
  <c r="E120" i="5" s="1"/>
  <c r="D121" i="5"/>
  <c r="E121" i="5" s="1"/>
  <c r="D122" i="5"/>
  <c r="E122" i="5" s="1"/>
  <c r="D123" i="5"/>
  <c r="E123" i="5" s="1"/>
  <c r="D124" i="5"/>
  <c r="E124" i="5" s="1"/>
  <c r="D125" i="5"/>
  <c r="D126" i="5"/>
  <c r="D127" i="5"/>
  <c r="D128" i="5"/>
  <c r="D129" i="5"/>
  <c r="E129" i="5" s="1"/>
  <c r="D130" i="5"/>
  <c r="E130" i="5" s="1"/>
  <c r="D131" i="5"/>
  <c r="E131" i="5" s="1"/>
  <c r="D132" i="5"/>
  <c r="E132" i="5" s="1"/>
  <c r="D133" i="5"/>
  <c r="D134" i="5"/>
  <c r="E134" i="5" s="1"/>
  <c r="D135" i="5"/>
  <c r="E135" i="5" s="1"/>
  <c r="D136" i="5"/>
  <c r="E136" i="5" s="1"/>
  <c r="D139" i="5"/>
  <c r="E139" i="5" s="1"/>
  <c r="D140" i="5"/>
  <c r="E140" i="5" s="1"/>
  <c r="D141" i="5"/>
  <c r="D142" i="5"/>
  <c r="E142" i="5" s="1"/>
  <c r="D143" i="5"/>
  <c r="E143" i="5" s="1"/>
  <c r="D144" i="5"/>
  <c r="D145" i="5"/>
  <c r="E145" i="5" s="1"/>
  <c r="D146" i="5"/>
  <c r="E146" i="5" s="1"/>
  <c r="D147" i="5"/>
  <c r="E147" i="5" s="1"/>
  <c r="D148" i="5"/>
  <c r="E148" i="5" s="1"/>
  <c r="D149" i="5"/>
  <c r="E149" i="5" s="1"/>
  <c r="D150" i="5"/>
  <c r="E150" i="5" s="1"/>
  <c r="D151" i="5"/>
  <c r="E151" i="5" s="1"/>
  <c r="D152" i="5"/>
  <c r="D153" i="5"/>
  <c r="E153" i="5" s="1"/>
  <c r="D154" i="5"/>
  <c r="E154" i="5" s="1"/>
  <c r="D155" i="5"/>
  <c r="E155" i="5" s="1"/>
  <c r="D156" i="5"/>
  <c r="D157" i="5"/>
  <c r="E157" i="5" s="1"/>
  <c r="D158" i="5"/>
  <c r="E158" i="5" s="1"/>
  <c r="D159" i="5"/>
  <c r="E159" i="5" s="1"/>
  <c r="D160" i="5"/>
  <c r="E160" i="5" s="1"/>
  <c r="D161" i="5"/>
  <c r="E161" i="5" s="1"/>
  <c r="D162" i="5"/>
  <c r="D163" i="5"/>
  <c r="D164" i="5"/>
  <c r="D165" i="5"/>
  <c r="E165" i="5" s="1"/>
  <c r="D166" i="5"/>
  <c r="E166" i="5" s="1"/>
  <c r="D167" i="5"/>
  <c r="D168" i="5"/>
  <c r="E168" i="5" s="1"/>
  <c r="D169" i="5"/>
  <c r="D170" i="5"/>
  <c r="D171" i="5"/>
  <c r="D172" i="5"/>
  <c r="E172" i="5" s="1"/>
  <c r="D173" i="5"/>
  <c r="E173" i="5" s="1"/>
  <c r="D174" i="5"/>
  <c r="E174" i="5" s="1"/>
  <c r="D175" i="5"/>
  <c r="E175" i="5" s="1"/>
  <c r="D176" i="5"/>
  <c r="D177" i="5"/>
  <c r="D178" i="5"/>
  <c r="D180" i="5"/>
  <c r="E180" i="5" s="1"/>
  <c r="D181" i="5"/>
  <c r="D182" i="5"/>
  <c r="D183" i="5"/>
  <c r="E183" i="5" s="1"/>
  <c r="D184" i="5"/>
  <c r="E184" i="5" s="1"/>
  <c r="D185" i="5"/>
  <c r="D186" i="5"/>
  <c r="D187" i="5"/>
  <c r="D188" i="5"/>
  <c r="D189" i="5"/>
  <c r="E189" i="5" s="1"/>
  <c r="D190" i="5"/>
  <c r="E190" i="5" s="1"/>
  <c r="D191" i="5"/>
  <c r="E191" i="5" s="1"/>
  <c r="D192" i="5"/>
  <c r="E192" i="5" s="1"/>
  <c r="D193" i="5"/>
  <c r="E193" i="5" s="1"/>
  <c r="D194" i="5"/>
  <c r="E194" i="5" s="1"/>
  <c r="D195" i="5"/>
  <c r="E195" i="5" s="1"/>
  <c r="D196" i="5"/>
  <c r="E196" i="5" s="1"/>
  <c r="D197" i="5"/>
  <c r="E197" i="5" s="1"/>
  <c r="D198" i="5"/>
  <c r="E198" i="5" s="1"/>
  <c r="D199" i="5"/>
  <c r="E199" i="5" s="1"/>
  <c r="D200" i="5"/>
  <c r="E200" i="5" s="1"/>
  <c r="D201" i="5"/>
  <c r="E201" i="5" s="1"/>
  <c r="D202" i="5"/>
  <c r="E202" i="5" s="1"/>
  <c r="D203" i="5"/>
  <c r="E203" i="5" s="1"/>
  <c r="D204" i="5"/>
  <c r="E204" i="5" s="1"/>
  <c r="D205" i="5"/>
  <c r="E205" i="5" s="1"/>
  <c r="D206" i="5"/>
  <c r="E206" i="5" s="1"/>
  <c r="D207" i="5"/>
  <c r="E207" i="5" s="1"/>
  <c r="D208" i="5"/>
  <c r="D209" i="5"/>
  <c r="E209" i="5" s="1"/>
  <c r="D210" i="5"/>
  <c r="E210" i="5" s="1"/>
  <c r="D211" i="5"/>
  <c r="E211" i="5" s="1"/>
  <c r="D212" i="5"/>
  <c r="E212" i="5" s="1"/>
  <c r="D213" i="5"/>
  <c r="D214" i="5"/>
  <c r="E214" i="5" s="1"/>
  <c r="D215" i="5"/>
  <c r="E215" i="5" s="1"/>
  <c r="D216" i="5"/>
  <c r="E216" i="5" s="1"/>
  <c r="D217" i="5"/>
  <c r="E217" i="5" s="1"/>
  <c r="D218" i="5"/>
  <c r="E218" i="5" s="1"/>
  <c r="D219" i="5"/>
  <c r="E219" i="5" s="1"/>
  <c r="D220" i="5"/>
  <c r="E220" i="5" s="1"/>
  <c r="D221" i="5"/>
  <c r="E221" i="5" s="1"/>
  <c r="D222" i="5"/>
  <c r="E222" i="5" s="1"/>
  <c r="D223" i="5"/>
  <c r="E223" i="5" s="1"/>
  <c r="D224" i="5"/>
  <c r="E224" i="5" s="1"/>
  <c r="D225" i="5"/>
  <c r="E225" i="5" s="1"/>
  <c r="D226" i="5"/>
  <c r="E226" i="5" s="1"/>
  <c r="D227" i="5"/>
  <c r="E227" i="5" s="1"/>
  <c r="D228" i="5"/>
  <c r="E228" i="5" s="1"/>
  <c r="D229" i="5"/>
  <c r="E229" i="5" s="1"/>
  <c r="E230" i="5"/>
  <c r="E231" i="5"/>
  <c r="D232" i="5"/>
  <c r="E232" i="5" s="1"/>
  <c r="D233" i="5"/>
  <c r="E233" i="5" s="1"/>
  <c r="D234" i="5"/>
  <c r="E234" i="5" s="1"/>
  <c r="D235" i="5"/>
  <c r="D236" i="5"/>
  <c r="E236" i="5" s="1"/>
  <c r="D237" i="5"/>
  <c r="D238" i="5"/>
  <c r="E238" i="5" s="1"/>
  <c r="D239" i="5"/>
  <c r="E239" i="5" s="1"/>
  <c r="D240" i="5"/>
  <c r="E240" i="5" s="1"/>
  <c r="D241" i="5"/>
  <c r="E241" i="5" s="1"/>
  <c r="D242" i="5"/>
  <c r="E242" i="5" s="1"/>
  <c r="D243" i="5"/>
  <c r="E243" i="5" s="1"/>
  <c r="D244" i="5"/>
  <c r="E244" i="5" s="1"/>
  <c r="D245" i="5"/>
  <c r="D246" i="5"/>
  <c r="D247" i="5"/>
  <c r="E247" i="5" s="1"/>
  <c r="D248" i="5"/>
  <c r="E248" i="5" s="1"/>
  <c r="D249" i="5"/>
  <c r="D250" i="5"/>
  <c r="E250" i="5" s="1"/>
  <c r="D251" i="5"/>
  <c r="E251" i="5" s="1"/>
  <c r="D252" i="5"/>
  <c r="E252" i="5" s="1"/>
  <c r="D253" i="5"/>
  <c r="E253" i="5" s="1"/>
  <c r="D254" i="5"/>
  <c r="D255" i="5"/>
  <c r="D256" i="5"/>
  <c r="E256" i="5" s="1"/>
  <c r="D257" i="5"/>
  <c r="E257" i="5" s="1"/>
  <c r="D258" i="5"/>
  <c r="D259" i="5"/>
  <c r="E259" i="5" s="1"/>
  <c r="D260" i="5"/>
  <c r="E260" i="5" s="1"/>
  <c r="D261" i="5"/>
  <c r="E261" i="5" s="1"/>
  <c r="D262" i="5"/>
  <c r="E262" i="5" s="1"/>
  <c r="D263" i="5"/>
  <c r="E263" i="5" s="1"/>
  <c r="D264" i="5"/>
  <c r="E264" i="5" s="1"/>
  <c r="D265" i="5"/>
  <c r="D2" i="5"/>
</calcChain>
</file>

<file path=xl/sharedStrings.xml><?xml version="1.0" encoding="utf-8"?>
<sst xmlns="http://schemas.openxmlformats.org/spreadsheetml/2006/main" count="2285" uniqueCount="571">
  <si>
    <t>Codigo</t>
  </si>
  <si>
    <t>Producto</t>
  </si>
  <si>
    <t>Existencia</t>
  </si>
  <si>
    <t>4ZZ98621</t>
  </si>
  <si>
    <t>BIBERON P/ CACHORRO</t>
  </si>
  <si>
    <t>TH101</t>
  </si>
  <si>
    <t>TERMOMETRO DIGITAL PARA ACUARIO Blister con 1 pieza</t>
  </si>
  <si>
    <t>FL1107</t>
  </si>
  <si>
    <t>ACOND. VITAMINA A PARA TORTUGAS 30 M</t>
  </si>
  <si>
    <t>FL1108</t>
  </si>
  <si>
    <t>ACOND. ACLARADOR OJOS P/ TORTUGAS</t>
  </si>
  <si>
    <t>FL1111</t>
  </si>
  <si>
    <t>CALCIO P/TORTUGA CON VITAMINA A</t>
  </si>
  <si>
    <t>FL3959</t>
  </si>
  <si>
    <t>SHAMPOO ESSENTIALS PARA GATO</t>
  </si>
  <si>
    <t>FL7113</t>
  </si>
  <si>
    <t>PLATO ACERO INOX. P/COCKER</t>
  </si>
  <si>
    <t>FL8458</t>
  </si>
  <si>
    <t>MUEBLE P/GATO C/CASA 112 CM</t>
  </si>
  <si>
    <t>FL8459</t>
  </si>
  <si>
    <t>MUEBLE P/GATO C/CASA Y ESCALERA 158 CM</t>
  </si>
  <si>
    <t>FL8488</t>
  </si>
  <si>
    <t>ALIMENTADOR AUTOMATICO 6.8 KG</t>
  </si>
  <si>
    <t>FL8490</t>
  </si>
  <si>
    <t>BEBEDERO AUTOMATICO 11.4 LTS</t>
  </si>
  <si>
    <t>ZZ80478</t>
  </si>
  <si>
    <t>COLLAR ANTIPULGAS 2 EN 1 PUPPY</t>
  </si>
  <si>
    <t>ZZ80483</t>
  </si>
  <si>
    <t>COLLAR ANTIPULGAS 2 EN 1 GATO</t>
  </si>
  <si>
    <t>ZZ80484</t>
  </si>
  <si>
    <t>COLLAR ANTIPULGAS 2 EN 1 ADULTO R/ PEQ</t>
  </si>
  <si>
    <t>ZZ81169</t>
  </si>
  <si>
    <t>COLLAR ANTIPULGAS 2 EN 1 ADULTO R/</t>
  </si>
  <si>
    <t>FL1902</t>
  </si>
  <si>
    <t>CALZON P TOALLA SANITARIA CH</t>
  </si>
  <si>
    <t>FL1903</t>
  </si>
  <si>
    <t>CALZON P TOALLA SANITARIA MED</t>
  </si>
  <si>
    <t>FL1904</t>
  </si>
  <si>
    <t>CALZON P TOALLA SANITARIA GDE</t>
  </si>
  <si>
    <t>FL1906</t>
  </si>
  <si>
    <t>TOALLA SANITARIA CH</t>
  </si>
  <si>
    <t>FL1907</t>
  </si>
  <si>
    <t>TOALLA SANITARIA GDE</t>
  </si>
  <si>
    <t>WAT01</t>
  </si>
  <si>
    <t>ALIM. WARDLEY TORTUL BITES 90 GRS.</t>
  </si>
  <si>
    <t>WAT020</t>
  </si>
  <si>
    <t>ALIM. WARDLEY TORTUL MINI BITES 90 GRS.</t>
  </si>
  <si>
    <t>WAT041</t>
  </si>
  <si>
    <t>ALIM. WARDLEY REPTIL STIKS BABY 28 GRS.</t>
  </si>
  <si>
    <t>WAT042</t>
  </si>
  <si>
    <t>ALIM. REPTILE STICKS BABY 70 GRS</t>
  </si>
  <si>
    <t>WAT052</t>
  </si>
  <si>
    <t>ALIM. WARDLEY REPTIL STIKS 70 GRS.</t>
  </si>
  <si>
    <t>WAT054</t>
  </si>
  <si>
    <t>ALIM. WARDLEY REPTIL STIKS 300 GRS.</t>
  </si>
  <si>
    <t>WAT061</t>
  </si>
  <si>
    <t>ALIM. WARDLEY REPTILE STICKS BABY 300 GRS</t>
  </si>
  <si>
    <t>WAT08</t>
  </si>
  <si>
    <t>ALIM. WARDLEY TORTUL BITES 350 GRS.</t>
  </si>
  <si>
    <t>WA001</t>
  </si>
  <si>
    <t>ALIM. WARDLEY ENVASADO 10 GRS</t>
  </si>
  <si>
    <t>WA002</t>
  </si>
  <si>
    <t>ALIM. WARDLEY ENVASADO 20 GRS</t>
  </si>
  <si>
    <t>WA003</t>
  </si>
  <si>
    <t>ALIM. WARDLEY ENVASADO 30 GRS</t>
  </si>
  <si>
    <t>WA004</t>
  </si>
  <si>
    <t>ALIM. WARDLEY ENVASADO 100 GRS</t>
  </si>
  <si>
    <t>FL3905</t>
  </si>
  <si>
    <t>KIT DENTAL CON PASTA Y CEPILLO</t>
  </si>
  <si>
    <t>FL3907</t>
  </si>
  <si>
    <t>PASTA DENTAL P/PERRO 90G</t>
  </si>
  <si>
    <t>FL1115</t>
  </si>
  <si>
    <t>CALCIO P/TORTUGA DOBLE VITAMINA A</t>
  </si>
  <si>
    <t>FL5032</t>
  </si>
  <si>
    <t>ALIM. VACACIONES FANCY PETS</t>
  </si>
  <si>
    <t>FL5033</t>
  </si>
  <si>
    <t>ALIM. FIN DE SEMANA FANCY PETS 4 PZA</t>
  </si>
  <si>
    <t>WAT646</t>
  </si>
  <si>
    <t>ALIM. WARDLEY BETTA BOTE 8 GRS.</t>
  </si>
  <si>
    <t>WAT613</t>
  </si>
  <si>
    <t>MINIPELLETS P/PEZ JAPONES 50g</t>
  </si>
  <si>
    <t>WAT616</t>
  </si>
  <si>
    <t>PELLETS P/PEZ JAPONES 90G</t>
  </si>
  <si>
    <t>WAT618</t>
  </si>
  <si>
    <t>PELLETS P/PEZ JAPONES 350G</t>
  </si>
  <si>
    <t>FL-2120</t>
  </si>
  <si>
    <t>ALIMENTO SPIRULINA BOOST 70 G</t>
  </si>
  <si>
    <t>FL-2121</t>
  </si>
  <si>
    <t>ALIMENTO SPIRULINA BOOST 350 G</t>
  </si>
  <si>
    <t>FL3939</t>
  </si>
  <si>
    <t>PASTA SABORIZADA P/MASCOTAS 60G PILL</t>
  </si>
  <si>
    <t>FL4010</t>
  </si>
  <si>
    <t>ALIM CUYO RED KITE 850 GRS</t>
  </si>
  <si>
    <t>WAT450</t>
  </si>
  <si>
    <t>ALIM HAMSTER RED KITE 450 GRS</t>
  </si>
  <si>
    <t>FL4005</t>
  </si>
  <si>
    <t>ALIM HURON RED KITE 850 GRS BOTE</t>
  </si>
  <si>
    <t>WAT572</t>
  </si>
  <si>
    <t>ALIM HURON FERRET HARTZ 1KG</t>
  </si>
  <si>
    <t>FL9402</t>
  </si>
  <si>
    <t>CARDA P/MASCOTAS ROJA CHICA GRANEL</t>
  </si>
  <si>
    <t>FL9405</t>
  </si>
  <si>
    <t>CARDA P/MASCOTAS ROJA MED. GRANEL</t>
  </si>
  <si>
    <t>FL9408</t>
  </si>
  <si>
    <t>CARDA P/MASCOTAS ROJA GDE. GRANEL</t>
  </si>
  <si>
    <t>TE16162</t>
  </si>
  <si>
    <t>ALIM. TETRA COLOR FLAKES 200 GR</t>
  </si>
  <si>
    <t>FL3601</t>
  </si>
  <si>
    <t>MS - COLLAR ANTIPULGAS P/GATO</t>
  </si>
  <si>
    <t>FL3602</t>
  </si>
  <si>
    <t>MS - COLLAR ANTIPULGAS P/CACHORRO</t>
  </si>
  <si>
    <t>WAT6338</t>
  </si>
  <si>
    <t>ALIM. WARDLEY PECES DE FONDO 70 GRS</t>
  </si>
  <si>
    <t>FL7401</t>
  </si>
  <si>
    <t>TERMOMETRO FLOTANTE CHUPON</t>
  </si>
  <si>
    <t>FL1137</t>
  </si>
  <si>
    <t>TERMOMETRO DIGITAL ACUARIO</t>
  </si>
  <si>
    <t>RED12G</t>
  </si>
  <si>
    <t>RED 12 CM</t>
  </si>
  <si>
    <t>FL3783</t>
  </si>
  <si>
    <t>SPRAY DENTAL ULTRA 125 ML</t>
  </si>
  <si>
    <t>FL8755</t>
  </si>
  <si>
    <t>JUGUETE PELOTA FLEXIBLE C/SONIDO CH</t>
  </si>
  <si>
    <t>FL8756</t>
  </si>
  <si>
    <t>JUGUETE PELOTA FLEXIBLE C/SONIDO GDE</t>
  </si>
  <si>
    <t>FL8753</t>
  </si>
  <si>
    <t>JUGUETE PESA FLEXIBLE C/SONIDO CH</t>
  </si>
  <si>
    <t>FL8754</t>
  </si>
  <si>
    <t>JUGUETE PESA FLEXIBLE C/SONIDO GDE</t>
  </si>
  <si>
    <t>FL8751</t>
  </si>
  <si>
    <t>JUGUETE VARA FLEXIBLE C/SONIDO CH</t>
  </si>
  <si>
    <t>FL8752</t>
  </si>
  <si>
    <t>JUGUETE VARA FLEXIBLE PERRO C/SONIDO</t>
  </si>
  <si>
    <t>FL8501</t>
  </si>
  <si>
    <t>JUGUETE DE HULE ECONOMICO ARGOLLA</t>
  </si>
  <si>
    <t>FL8502</t>
  </si>
  <si>
    <t>JUGUETE DE HULE ECONOMICO ESTRELLA</t>
  </si>
  <si>
    <t>FL8503</t>
  </si>
  <si>
    <t>JUGUETE DE HULE ECONOMICO HUESO</t>
  </si>
  <si>
    <t>FL8504</t>
  </si>
  <si>
    <t>JUGUETE DE HULE ECONOMICO PELOTA</t>
  </si>
  <si>
    <t>FL8505</t>
  </si>
  <si>
    <t>JUGUETE DE HULE ECONOMICO PESCADO</t>
  </si>
  <si>
    <t>FL8506</t>
  </si>
  <si>
    <t>JUGUETE DE HULE ECONOMICO ARO TRICOLOR</t>
  </si>
  <si>
    <t>FL8507</t>
  </si>
  <si>
    <t>JUGUETE DE HULE ECONOMICO CHUPON</t>
  </si>
  <si>
    <t>FL8510</t>
  </si>
  <si>
    <t>JUGUETE DE HULE ECONOMICO PERA</t>
  </si>
  <si>
    <t>FL8515</t>
  </si>
  <si>
    <t>JUGUETE DE HULE ECONOMICO BOOMERANG</t>
  </si>
  <si>
    <t>FL8517</t>
  </si>
  <si>
    <t>FL8508</t>
  </si>
  <si>
    <t>JUGUETE DE CAUCHO PELOTA SPINY</t>
  </si>
  <si>
    <t>FL8509</t>
  </si>
  <si>
    <t>FL8511</t>
  </si>
  <si>
    <t>JUGUETE DE HULE ECONOMICO MAZORCA</t>
  </si>
  <si>
    <t>FL8516</t>
  </si>
  <si>
    <t>FL8512</t>
  </si>
  <si>
    <t>JUGUETE DE CAUCHO ENGRANES</t>
  </si>
  <si>
    <t>FL8520</t>
  </si>
  <si>
    <t>JUGUETE DE CAUCHO HUESO P/PREMIO</t>
  </si>
  <si>
    <t>FL8513</t>
  </si>
  <si>
    <t>JUGUETE DE CAUCHO ARO C/CUERDA</t>
  </si>
  <si>
    <t>FL8514</t>
  </si>
  <si>
    <t>JUGUETE DE CAUCHO ESTRELLA C/CUERDA</t>
  </si>
  <si>
    <t>FL8518</t>
  </si>
  <si>
    <t>JUGUETE DE CAUCHO TRIANGULO C/CUERDA</t>
  </si>
  <si>
    <t>FL8519</t>
  </si>
  <si>
    <t>JUGUETE DE CAUCHO CORAZON C/CUERDA</t>
  </si>
  <si>
    <t>RED6G</t>
  </si>
  <si>
    <t>RED 6 CM</t>
  </si>
  <si>
    <t>RED8G</t>
  </si>
  <si>
    <t>RED 8 CM</t>
  </si>
  <si>
    <t>RED10G</t>
  </si>
  <si>
    <t>RED 10 CM</t>
  </si>
  <si>
    <t>RED14G</t>
  </si>
  <si>
    <t>RED 14 CM</t>
  </si>
  <si>
    <t>RED16G</t>
  </si>
  <si>
    <t>RED 16 CM</t>
  </si>
  <si>
    <t>4FL8318</t>
  </si>
  <si>
    <t>CUCHILLA QUITAMUDA FANCY PETS</t>
  </si>
  <si>
    <t>4FL1144</t>
  </si>
  <si>
    <t>CARBON ACTIVADO ACUARIO GAL 100 GRS</t>
  </si>
  <si>
    <t>FL9465</t>
  </si>
  <si>
    <t>JUGUETE PELOTA PRISMA C/SONIDO CH</t>
  </si>
  <si>
    <t>FL9466</t>
  </si>
  <si>
    <t>JUGUETE PELOTA PRISMA C/SONIDO GDE</t>
  </si>
  <si>
    <t>FL8331</t>
  </si>
  <si>
    <t>CARDA P/ GATO EXPERT</t>
  </si>
  <si>
    <t>Q125</t>
  </si>
  <si>
    <t>ALIM. BIOMA BETTABIT 35 GRS</t>
  </si>
  <si>
    <t>FL7154</t>
  </si>
  <si>
    <t>JUGUETE PELOTA TENIS C/SQUEAKER CH 3</t>
  </si>
  <si>
    <t>FL7155</t>
  </si>
  <si>
    <t>JUGUETE PELOTA TENIS C/SQUEAKER MED 3</t>
  </si>
  <si>
    <t>FL7156</t>
  </si>
  <si>
    <t>JUGUETE PELOTA TENIS C/SQUEAKER GDE 1</t>
  </si>
  <si>
    <t>DYR2-2</t>
  </si>
  <si>
    <t>JAULA AMSTERDAM II CONEJO / HURON 69X45X6</t>
  </si>
  <si>
    <t>FL3915</t>
  </si>
  <si>
    <t>CATNIP P/GATO SPRAY 125 ML</t>
  </si>
  <si>
    <t>FL1911</t>
  </si>
  <si>
    <t>PAÃ‘AL SANITARIO P/PERRO XCH 12 PZAS</t>
  </si>
  <si>
    <t>FL1912</t>
  </si>
  <si>
    <t>PAÃ‘AL SANITARIO P/PERRO CH 12 PZAS</t>
  </si>
  <si>
    <t>FL1913</t>
  </si>
  <si>
    <t>PAÃ‘AL SANITARIO P/PERRO MED 12 PZAS</t>
  </si>
  <si>
    <t>WAT055</t>
  </si>
  <si>
    <t>ALIM. REPTILE STICKS 1.5 KG</t>
  </si>
  <si>
    <t>FL1119</t>
  </si>
  <si>
    <t>ACOND. NEUTRA BETTA 30 ML</t>
  </si>
  <si>
    <t>FL1113</t>
  </si>
  <si>
    <t>ACOND. NEUTRA STRESS 30 ML</t>
  </si>
  <si>
    <t>WAT628</t>
  </si>
  <si>
    <t>ALIM. WARDLEY CRUMBLES 350 GRS</t>
  </si>
  <si>
    <t>WAT648</t>
  </si>
  <si>
    <t>ALIM. WARDLEY BETTA BOLSA DE 20 GRS</t>
  </si>
  <si>
    <t>FL7211</t>
  </si>
  <si>
    <t>RED DE MALLA FINA 3" 7.5 CM</t>
  </si>
  <si>
    <t>FL7212</t>
  </si>
  <si>
    <t>RED DE MALLA FINA 4</t>
  </si>
  <si>
    <t>FL7213</t>
  </si>
  <si>
    <t>RED DE MALLA FINA 5</t>
  </si>
  <si>
    <t>FL7201</t>
  </si>
  <si>
    <t>RED DE MALLA GRUESA 3</t>
  </si>
  <si>
    <t>FL8421</t>
  </si>
  <si>
    <t>PIEDRA AIREADORA 15 CM - BASE PLASTICO</t>
  </si>
  <si>
    <t>FL8423</t>
  </si>
  <si>
    <t>PIEDRA AIREADORA 25 CM - BASE PLASTICO</t>
  </si>
  <si>
    <t>FL8424</t>
  </si>
  <si>
    <t>PIEDRA AIREADORA 30 CM - BASE PLASTICO</t>
  </si>
  <si>
    <t>FL8457</t>
  </si>
  <si>
    <t>MUEBLE P/GATO C/CASA Y HAMACA 120 CM</t>
  </si>
  <si>
    <t>FL8456</t>
  </si>
  <si>
    <t>MUEBLE P/GATO C/ESCAL Y HAMACA</t>
  </si>
  <si>
    <t>FL8455</t>
  </si>
  <si>
    <t>MUEBLE P/GATO HUELLA 100 CM</t>
  </si>
  <si>
    <t>FL8463</t>
  </si>
  <si>
    <t>MUEBLE P/GATO MARCELLA 141 CM</t>
  </si>
  <si>
    <t>DYF11</t>
  </si>
  <si>
    <t>JAULA DIPLOMAT PARA HURON</t>
  </si>
  <si>
    <t>DYR3H</t>
  </si>
  <si>
    <t>JAULA AMSTERDAM III CONEJO / HURON 85X49X4</t>
  </si>
  <si>
    <t>Q307</t>
  </si>
  <si>
    <t>ACOND. ALL BLUE 125 ML</t>
  </si>
  <si>
    <t>WAT633</t>
  </si>
  <si>
    <t>ALIM. WARDLEY CICLIDOS MEDIANO 90 GRS</t>
  </si>
  <si>
    <t>FL4013</t>
  </si>
  <si>
    <t>ALIM. REDKITE MEZCLA LOROS Y CACATUAS 50</t>
  </si>
  <si>
    <t>FL7283</t>
  </si>
  <si>
    <t>JUGUETE TIPO SOGA C/ PELOTA 45 CM</t>
  </si>
  <si>
    <t>FL9462</t>
  </si>
  <si>
    <t>JUGUETE MANCUERNA PRISMA C/SONIDO GDE</t>
  </si>
  <si>
    <t>FL9460</t>
  </si>
  <si>
    <t>JUGUETE DENTAL FEMUR SABOR TOCINO GDE</t>
  </si>
  <si>
    <t>FL9317</t>
  </si>
  <si>
    <t>JUGUETE EXTREME HUESO LARGO</t>
  </si>
  <si>
    <t>FL9315</t>
  </si>
  <si>
    <t>JUGUETE EXTREME HUESO CH</t>
  </si>
  <si>
    <t>FL3841</t>
  </si>
  <si>
    <t>PREMIOS YUMMY CHOCOLATE 100 GRS</t>
  </si>
  <si>
    <t>FL3843</t>
  </si>
  <si>
    <t>PREMIOS YUMMY TOCINO 100 GRS</t>
  </si>
  <si>
    <t>FL4035</t>
  </si>
  <si>
    <t>ALIM. HAMSTHER MEZCLA SEMILLAS 1 KG BOTE</t>
  </si>
  <si>
    <t>DY065</t>
  </si>
  <si>
    <t>CORRAL HEXAGONAL P/PERRO</t>
  </si>
  <si>
    <t>FL4008</t>
  </si>
  <si>
    <t>ALIM CONEJO REDKITE 1 KG BOTE</t>
  </si>
  <si>
    <t>FL4016</t>
  </si>
  <si>
    <t>ALIMENTO REDKITE P/PATOS JUVENIL 1 KG</t>
  </si>
  <si>
    <t>FL4014</t>
  </si>
  <si>
    <t>ALIM. REDKITE PATOS MANTENIMIENTO 1 KG</t>
  </si>
  <si>
    <t>FL3925</t>
  </si>
  <si>
    <t>MS SPRAY ANTIPRURITICO</t>
  </si>
  <si>
    <t>FL7287</t>
  </si>
  <si>
    <t>JUGUETE PESA DE HILO C/2 PELOTAS 21 CM</t>
  </si>
  <si>
    <t>FL9325</t>
  </si>
  <si>
    <t>JUGUETE RAMA BAMBU PLUS CH SABOR CARNE</t>
  </si>
  <si>
    <t>FL9326</t>
  </si>
  <si>
    <t>JUGUETE RAMA BAMBU PLUS GDE SABOR CARNE</t>
  </si>
  <si>
    <t>FL9118</t>
  </si>
  <si>
    <t>ESTACA P/SUJETAR MASCOTAS 40CM</t>
  </si>
  <si>
    <t>FL8265</t>
  </si>
  <si>
    <t>JUGUETE PELOTA ENJAULADA SOUND</t>
  </si>
  <si>
    <t>FL8270</t>
  </si>
  <si>
    <t>JUGUETE PEZ ALETAS VIBRO CATCH</t>
  </si>
  <si>
    <t>FL8272</t>
  </si>
  <si>
    <t>JUGUETE RATONCILLO VIBRO CATCH</t>
  </si>
  <si>
    <t>FL8887</t>
  </si>
  <si>
    <t>TORTUGUERO EN FORMA DE RIÃ‘ON 14 IN (35 CM)</t>
  </si>
  <si>
    <t>FL9181</t>
  </si>
  <si>
    <t>JUGUETE COLGANTE MED C/CALCIO P/AVE</t>
  </si>
  <si>
    <t>FL9182</t>
  </si>
  <si>
    <t>JUGUETE COLGANTE TRIPLE C/CALCIO</t>
  </si>
  <si>
    <t>FL9184</t>
  </si>
  <si>
    <t>JUGUETE ATRAPASUEÃ‘OS COLGANTE P/AVE</t>
  </si>
  <si>
    <t>FL9263</t>
  </si>
  <si>
    <t>ESFERA HAMSTER GRDE TRANSP. 26 CM DAM</t>
  </si>
  <si>
    <t>FL8762</t>
  </si>
  <si>
    <t>JUGUETE DENTAL HUESO SABOR TOCINO MED</t>
  </si>
  <si>
    <t>FL8768</t>
  </si>
  <si>
    <t>JUGUETE BALON DE RUGBY CH PARA PREMIO</t>
  </si>
  <si>
    <t>FL8769</t>
  </si>
  <si>
    <t>JUGUETE BALON DE RUGBY GDE PARA PREMIO</t>
  </si>
  <si>
    <t>FL9304</t>
  </si>
  <si>
    <t>JUGUETE HUESO C/CINTAS (COLORES SURTIDOS)</t>
  </si>
  <si>
    <t>FL9312</t>
  </si>
  <si>
    <t>JUGUETE HUESO BAMBU GDE SABOR TOCINO</t>
  </si>
  <si>
    <t>FL9050</t>
  </si>
  <si>
    <t>REJA DE MADERA EXTENSIBLE 65 A 104 CM</t>
  </si>
  <si>
    <t>FL8483</t>
  </si>
  <si>
    <t>RECOGEDOR P/DESECHOS GRANDE</t>
  </si>
  <si>
    <t>FL8262</t>
  </si>
  <si>
    <t>JUGUETE GATO ORUGA CATCH</t>
  </si>
  <si>
    <t>FL1107M</t>
  </si>
  <si>
    <t>ACOND. VITAMINA A PARA TORTUGAS 60 ML</t>
  </si>
  <si>
    <t>FL8244</t>
  </si>
  <si>
    <t>JUGUETE GATO BOLA Y RATON 2 PZ</t>
  </si>
  <si>
    <t>FL9235</t>
  </si>
  <si>
    <t>BEBEDERO COLIBRI MINI 68 ML</t>
  </si>
  <si>
    <t>FL9243</t>
  </si>
  <si>
    <t>BEBEDERO COLIBRI MINI 125 ML</t>
  </si>
  <si>
    <t>FL4011</t>
  </si>
  <si>
    <t>ALIM. REDKITE MEZCLA LORITOS Y NINFAS</t>
  </si>
  <si>
    <t>WAT682</t>
  </si>
  <si>
    <t>ALIM. WARDLEY POND STIX 1 KG</t>
  </si>
  <si>
    <t>FL9329</t>
  </si>
  <si>
    <t>JUGUETE HUESO TRIPLE GDE XTREM</t>
  </si>
  <si>
    <t>FL9328</t>
  </si>
  <si>
    <t>JUGUETE HUESO MINI XTREME</t>
  </si>
  <si>
    <t>FL9316</t>
  </si>
  <si>
    <t>JUGUETE EXTREME HUESO MED</t>
  </si>
  <si>
    <t>FL9313</t>
  </si>
  <si>
    <t>JUGUETE EXTREME BOLA CH</t>
  </si>
  <si>
    <t>FL9327</t>
  </si>
  <si>
    <t>JUGUETE BOLA MINI XTREEM</t>
  </si>
  <si>
    <t>FL9314</t>
  </si>
  <si>
    <t>JUGUETE EXTREME BOLA MED</t>
  </si>
  <si>
    <t>FL1116</t>
  </si>
  <si>
    <t>ACOND. CRYSTALIZE 30 ML ACLARADOR DE AGUA</t>
  </si>
  <si>
    <t>FL11005</t>
  </si>
  <si>
    <t>ACOND. SULFATO DE COBRE 30 ML</t>
  </si>
  <si>
    <t>FL1117</t>
  </si>
  <si>
    <t>ACOND. CRYSTALIZE 60 ML ACLARADOR DE AGUA</t>
  </si>
  <si>
    <t>FL1118</t>
  </si>
  <si>
    <t>ACOND. CRYSTALIZE 120 ML ACLARADOR DE AGUA</t>
  </si>
  <si>
    <t>FL9234</t>
  </si>
  <si>
    <t>BEBEDERO COLIBRI NATURAL 470 ML</t>
  </si>
  <si>
    <t>FL9248</t>
  </si>
  <si>
    <t>BEBEDERO COLIBRI RUBI 530 ML</t>
  </si>
  <si>
    <t>FL9238</t>
  </si>
  <si>
    <t>BEBEDERO COLIBRI ESTACIONES 590 ML</t>
  </si>
  <si>
    <t>WAT676</t>
  </si>
  <si>
    <t>ALIM. CONEJO HARTZ 1.2 KG</t>
  </si>
  <si>
    <t>FL2153</t>
  </si>
  <si>
    <t>ALIM. PECES LARVA DE MOSCA SOLDADO 30 GR</t>
  </si>
  <si>
    <t>FL8767</t>
  </si>
  <si>
    <t>JUGUETE CILINDRO GDE P/PREMIO</t>
  </si>
  <si>
    <t>FL9451</t>
  </si>
  <si>
    <t>JUGUETE GLOW PELOTA DIAMANTE</t>
  </si>
  <si>
    <t>FL8787</t>
  </si>
  <si>
    <t>JUGUETE GLOW PESA CHICO</t>
  </si>
  <si>
    <t>FL8789</t>
  </si>
  <si>
    <t>JUGUETE GLOW PELOTA 8 CM</t>
  </si>
  <si>
    <t>FL8785</t>
  </si>
  <si>
    <t>JUGUETE GLOW BALON DE RUGBY CH</t>
  </si>
  <si>
    <t>FL8788</t>
  </si>
  <si>
    <t>JUGUETE GLOW PESA GRANDE</t>
  </si>
  <si>
    <t>FL8786</t>
  </si>
  <si>
    <t>JUGUETE GLOW BALON DE RUGBY GDE</t>
  </si>
  <si>
    <t>P531</t>
  </si>
  <si>
    <t>SHAMPOO PUPPY 250 ML. BIOMA</t>
  </si>
  <si>
    <t>P533</t>
  </si>
  <si>
    <t>SHAMPOO PELO NEGRO 250 ML. BIOMA</t>
  </si>
  <si>
    <t>P534</t>
  </si>
  <si>
    <t>SHAMPOO PELO BLANCO 250 ML. BIOMA</t>
  </si>
  <si>
    <t>P536</t>
  </si>
  <si>
    <t>SHAMPOO GENERAL 250 ML. BIOMA</t>
  </si>
  <si>
    <t>P551</t>
  </si>
  <si>
    <t>SHAMPO ANTIPULGAS ADULTO 250 ML. BIOM</t>
  </si>
  <si>
    <t>P552</t>
  </si>
  <si>
    <t>SHAMPOO ANTIP. PUPPY Y KITTEN 250 ML.</t>
  </si>
  <si>
    <t>P728</t>
  </si>
  <si>
    <t>SHAMPO ANTIPULGAS ADULTO 10 LTS. BIOM</t>
  </si>
  <si>
    <t>P740</t>
  </si>
  <si>
    <t>SHAMPOO PELO DORADO 250 ML. BIOMA</t>
  </si>
  <si>
    <t>Q201</t>
  </si>
  <si>
    <t>ACOND. ANTICLORO CLORKILL 45 ML</t>
  </si>
  <si>
    <t>Q218</t>
  </si>
  <si>
    <t>ACOND. PENTABIOCARE 45 ML.</t>
  </si>
  <si>
    <t>Q219</t>
  </si>
  <si>
    <t>ACOND. PENTABIOCARE 125 ML.</t>
  </si>
  <si>
    <t>Q256</t>
  </si>
  <si>
    <t>ACOND. BETTA SAFE 35 ML</t>
  </si>
  <si>
    <t>Q306</t>
  </si>
  <si>
    <t>ACOND. ALL BLUE 45 ML. A PRECIO DE 28</t>
  </si>
  <si>
    <t>Q311</t>
  </si>
  <si>
    <t>ACOND. CUBRIX 45 ML. A PRECIO DE 28</t>
  </si>
  <si>
    <t>Q316</t>
  </si>
  <si>
    <t>MEDIC. GREEN BAC 45 ML. A PRECIO DE 28 M</t>
  </si>
  <si>
    <t>Q335</t>
  </si>
  <si>
    <t>ACOND. ACRIVELT 45 ML</t>
  </si>
  <si>
    <t>Q601</t>
  </si>
  <si>
    <t>ACOND. VITAMINAS PECES HIDROVIT 30 ML.</t>
  </si>
  <si>
    <t>Q202</t>
  </si>
  <si>
    <t>ACOND. ANTICLORO CLORKILL 125 ML</t>
  </si>
  <si>
    <t>FL8161</t>
  </si>
  <si>
    <t>PLATO ACERO C/BASE ANTIDERRAPANTE 8 OZ</t>
  </si>
  <si>
    <t>FL8163</t>
  </si>
  <si>
    <t>PLATO ACERO C/BASE ANTIDERRAPANTE 24 OZ</t>
  </si>
  <si>
    <t>FL8164</t>
  </si>
  <si>
    <t>PLATO ACERO C/BASE ANTIDERRAPANTE 32 OZ</t>
  </si>
  <si>
    <t>FL8165</t>
  </si>
  <si>
    <t>PLATO ACERO C/BASE ANTIDERRAPANTE 64 OZ</t>
  </si>
  <si>
    <t>FL8166</t>
  </si>
  <si>
    <t>PLATO ACERO C/BASE ANTIDERRAPANTE 96 OZ</t>
  </si>
  <si>
    <t>Q815</t>
  </si>
  <si>
    <t>ALIM. BIOMA SUPER FLAKES 20 GR</t>
  </si>
  <si>
    <t>Q816</t>
  </si>
  <si>
    <t>ALIM. BIOMA SUPER FLAKES 40 GR</t>
  </si>
  <si>
    <t>Q817</t>
  </si>
  <si>
    <t>ALIM. BIOMA SUPER FLAKES 150 GR</t>
  </si>
  <si>
    <t>Q818</t>
  </si>
  <si>
    <t>ALIM. BIOMA SUPER FLAKES 500 GR</t>
  </si>
  <si>
    <t>FL8231</t>
  </si>
  <si>
    <t>JUGUETE GATO ECO PESCADO</t>
  </si>
  <si>
    <t>P559</t>
  </si>
  <si>
    <t>SHAMPOO ACONDICIONADOR 10 LTS BIOMA</t>
  </si>
  <si>
    <t>P532</t>
  </si>
  <si>
    <t>SHAMPO ACONDICIONADOR 250 ML BIOMA</t>
  </si>
  <si>
    <t>FL7234</t>
  </si>
  <si>
    <t>JUGUETE CUERDA TEJIDA C/2 PELOTAS 43 CM</t>
  </si>
  <si>
    <t>FL4018</t>
  </si>
  <si>
    <t>CUBOS DE ALFALFA SELECT500 GRS</t>
  </si>
  <si>
    <t>FL7282</t>
  </si>
  <si>
    <t>JUGUETE AGARRADERA Y ARO C/PELOTA 50 CM</t>
  </si>
  <si>
    <t>FL9320</t>
  </si>
  <si>
    <t>JUGUETE RED ALERT HUESO TRIPLE SABOR POLLO</t>
  </si>
  <si>
    <t>FL9455</t>
  </si>
  <si>
    <t>JUGUETE MASTICABLE VARA MAGICA CH</t>
  </si>
  <si>
    <t>FL9456</t>
  </si>
  <si>
    <t>JUGUETE MASTICABLE VARA MAGICA GDE</t>
  </si>
  <si>
    <t>FL8742</t>
  </si>
  <si>
    <t>JUGUETE GATO PELOTA CON PLUMAS 4 CM</t>
  </si>
  <si>
    <t>FL8700</t>
  </si>
  <si>
    <t>JUGUETE GATO 48 PZ JUGUETES SURTIDOS</t>
  </si>
  <si>
    <t>HH60861</t>
  </si>
  <si>
    <t>ARNES PARA HURON AMARILLO</t>
  </si>
  <si>
    <t>HH60862</t>
  </si>
  <si>
    <t>ARNES PARA HURON VERDE</t>
  </si>
  <si>
    <t>Q203</t>
  </si>
  <si>
    <t>ACOND. ANTICLORO CLORKILL 500 ML</t>
  </si>
  <si>
    <t>Q204</t>
  </si>
  <si>
    <t>ACOND. ANTICLORO CLORKILL 1 LTS</t>
  </si>
  <si>
    <t>Q221</t>
  </si>
  <si>
    <t>ACOND. PENTABIOCARE 1 LT</t>
  </si>
  <si>
    <t>Q220</t>
  </si>
  <si>
    <t>ACOND. PENTABIOCARE 500 ML</t>
  </si>
  <si>
    <t>MB01</t>
  </si>
  <si>
    <t>CAMA ASERRIN MATERIAL BIODEGRADABLE</t>
  </si>
  <si>
    <t>A121</t>
  </si>
  <si>
    <t>ALIMENTO VITAMINADO ZENZONTLE 1 KG</t>
  </si>
  <si>
    <t>A122</t>
  </si>
  <si>
    <t>ALIM VITAMINADO ZENZONTLE 500 Grs</t>
  </si>
  <si>
    <t>A106</t>
  </si>
  <si>
    <t>ALIMENTO COMP. LOROS Y GUACAMAYAS</t>
  </si>
  <si>
    <t>PAPCR</t>
  </si>
  <si>
    <t>ALIMENTO PAPILLA PARA CRIAS PSITACIDOS</t>
  </si>
  <si>
    <t>HENO</t>
  </si>
  <si>
    <t>HENO DE ALFALFA P/CONEJO Y ROEDORES 1</t>
  </si>
  <si>
    <t>A110</t>
  </si>
  <si>
    <t>ALIMENTO COMP. NINFAS YAGAPORNIS 750 GR</t>
  </si>
  <si>
    <t>FL1914</t>
  </si>
  <si>
    <t>PAÃ‘AL SANITARIO P/PERRO GDE 12 PZAS</t>
  </si>
  <si>
    <t>FL8464</t>
  </si>
  <si>
    <t>MUEBLE P/GATO ANKARA 240 CM</t>
  </si>
  <si>
    <t>FL8328</t>
  </si>
  <si>
    <t>CEPILLO GATO PUNTAS REDONDAS EXPERT</t>
  </si>
  <si>
    <t>DYF12</t>
  </si>
  <si>
    <t>JAULA DIPLOMAT II P/HURON</t>
  </si>
  <si>
    <t>DYF13</t>
  </si>
  <si>
    <t>JAULA DIPLOMAT III P/HURON</t>
  </si>
  <si>
    <t>FL3945</t>
  </si>
  <si>
    <t>MS- TABLETAS COMPLETE MOBILITY P/GATOS</t>
  </si>
  <si>
    <t>FL3969</t>
  </si>
  <si>
    <t>SHAMPO ESSENTIALS PIEL SENSIBLE 250 ML</t>
  </si>
  <si>
    <t>FL3979</t>
  </si>
  <si>
    <t>SHAMPO ESSENTIALS PIEL SENSIBLE 500 ML</t>
  </si>
  <si>
    <t>FL7175</t>
  </si>
  <si>
    <t>PAÃ‘AL TAPETE ENTRENADOR FANCY PETS 50 PZ</t>
  </si>
  <si>
    <t>FL7114</t>
  </si>
  <si>
    <t>PLATO DOBLE ACERO C/BASE 16 OZ</t>
  </si>
  <si>
    <t>FL7115</t>
  </si>
  <si>
    <t>PLATO DOBLE ACERO C/BASE 32 OZ</t>
  </si>
  <si>
    <t>FL7116</t>
  </si>
  <si>
    <t>PLATO DOBLE ACERO C/BASE 64 OZ</t>
  </si>
  <si>
    <t>WAT615</t>
  </si>
  <si>
    <t>ALIM WARDLEY JAPONES PELLET 1.5 KG</t>
  </si>
  <si>
    <t>FL3938</t>
  </si>
  <si>
    <t>UNGÃœENTO HIDRATANTE PARA NARIZ Y COJINETES</t>
  </si>
  <si>
    <t>FL8302</t>
  </si>
  <si>
    <t>CORTAUNAS TIJERA P/ GATO CHICO EXPERT</t>
  </si>
  <si>
    <t>FL8335</t>
  </si>
  <si>
    <t>CORTAUNAS C/LIMA P/GATO EXPERT</t>
  </si>
  <si>
    <t>FL3931</t>
  </si>
  <si>
    <t>COLONIA LOVELY 125ML</t>
  </si>
  <si>
    <t>FL3777</t>
  </si>
  <si>
    <t>COLONIA TITAN USO PROFESIONAL 1 LT</t>
  </si>
  <si>
    <t>FL3930</t>
  </si>
  <si>
    <t>COLONIA TITAN 125 ML</t>
  </si>
  <si>
    <t>FL8563</t>
  </si>
  <si>
    <t>SILBATO P/ENTRENAMIENTO PERRO</t>
  </si>
  <si>
    <t>FL8565</t>
  </si>
  <si>
    <t>CLICKER P/ENTRENAMIENTO COLORES SURTIDOS</t>
  </si>
  <si>
    <t>FL9219</t>
  </si>
  <si>
    <t>NECTAR LIQUIDO COLIBRI 1 GALON</t>
  </si>
  <si>
    <t>FL8330</t>
  </si>
  <si>
    <t>CEPILLO DOBLE P GATO EXPERT</t>
  </si>
  <si>
    <t>FL3778</t>
  </si>
  <si>
    <t>COLONIA LOVELY USO PROFESIONAL 1 LT</t>
  </si>
  <si>
    <t>FL3869</t>
  </si>
  <si>
    <t>PROBIOTICO PARA PERRO 90 GRS. NATURANCE</t>
  </si>
  <si>
    <t>FL3928</t>
  </si>
  <si>
    <t>TABLETAS C/CONDROITINA Y GLUCOSAMINA 60</t>
  </si>
  <si>
    <t>REVISRAR SI NO HAY HARTZ</t>
  </si>
  <si>
    <t xml:space="preserve">REVISAR SI NO HAY HARTZ </t>
  </si>
  <si>
    <t>STOCK</t>
  </si>
  <si>
    <t>CANTIDAD</t>
  </si>
  <si>
    <t>RED DE MALLA FINA 3</t>
  </si>
  <si>
    <t>WAT626</t>
  </si>
  <si>
    <t>ALIM. WARDLEY CRUMBLES 90 GRS</t>
  </si>
  <si>
    <t>UNGUENTO HIDRATANTE PARA NARIZ Y COJINETES</t>
  </si>
  <si>
    <t>CORTAUÑAS TIJERA P/ GATO CHICO EXPERT</t>
  </si>
  <si>
    <t>CORTAUÑAS C/LIMA P/GATO EXPERT</t>
  </si>
  <si>
    <t>PEDIR</t>
  </si>
  <si>
    <t>PEDIDO 230224</t>
  </si>
  <si>
    <t>CODIGO</t>
  </si>
  <si>
    <t>CB</t>
  </si>
  <si>
    <t>NOMBRE_PRODUCTO</t>
  </si>
  <si>
    <t>DESCRIPCION</t>
  </si>
  <si>
    <t>FABRICANTE</t>
  </si>
  <si>
    <t>LINEA</t>
  </si>
  <si>
    <t>PRECIO_VENTA</t>
  </si>
  <si>
    <t>PRECIO_DISTRIBUIDOR</t>
  </si>
  <si>
    <t>PRECIO_PUBLICO</t>
  </si>
  <si>
    <t>IVA</t>
  </si>
  <si>
    <t>IEPS</t>
  </si>
  <si>
    <t>COSTO</t>
  </si>
  <si>
    <t>OFERTA</t>
  </si>
  <si>
    <t>STATUS</t>
  </si>
  <si>
    <t>CLAVESAT</t>
  </si>
  <si>
    <t>IMAGEN</t>
  </si>
  <si>
    <t xml:space="preserve">PERROS Y GATOS </t>
  </si>
  <si>
    <t>FL3940</t>
  </si>
  <si>
    <t>COLONIA WILD 125ML</t>
  </si>
  <si>
    <t xml:space="preserve">BELLEZA E HIGIENE </t>
  </si>
  <si>
    <t>C-FANCY PETS</t>
  </si>
  <si>
    <t>TPSIT</t>
  </si>
  <si>
    <t xml:space="preserve">TONICO PSITACIDOS 60ML </t>
  </si>
  <si>
    <t>C-CARIÑO</t>
  </si>
  <si>
    <t>NUTRICION</t>
  </si>
  <si>
    <t>FL4006</t>
  </si>
  <si>
    <t>POLVO P/BAÑO CHINCHILLA 1.5KG RED KITE</t>
  </si>
  <si>
    <t>ROEDORES</t>
  </si>
  <si>
    <t>A106.jpg</t>
  </si>
  <si>
    <t>3B</t>
  </si>
  <si>
    <t>PAPCR.jpg</t>
  </si>
  <si>
    <t>HENO.jpg</t>
  </si>
  <si>
    <t>AVES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</si>
</sst>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" fillId="4" borderId="0" xfId="0" applyFont="1" applyFill="1" applyAlignment="1">
      <alignment horizontal="center"/>
    </xf>
    <xf numFmtId="2" fontId="0" fillId="0" borderId="0" xfId="0" quotePrefix="1" applyNumberFormat="1"/>
    <xf numFmtId="4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2</xdr:col>
      <xdr:colOff>628650</xdr:colOff>
      <xdr:row>3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631DAFB-FCB7-BF3B-12CC-05EEC7B91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8478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31986-8ABD-432D-9F95-EAF442FCB578}">
  <dimension ref="A1:F265"/>
  <sheetViews>
    <sheetView workbookViewId="0">
      <selection activeCell="G2" sqref="G2"/>
    </sheetView>
  </sheetViews>
  <sheetFormatPr baseColWidth="10" defaultRowHeight="15" x14ac:dyDescent="0.25"/>
  <cols>
    <col min="1" max="1" width="9.140625" bestFit="1" customWidth="1"/>
    <col min="2" max="2" width="52.140625" bestFit="1" customWidth="1"/>
    <col min="3" max="3" width="9.85546875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528</v>
      </c>
      <c r="E1" t="s">
        <v>536</v>
      </c>
    </row>
    <row r="2" spans="1:6" x14ac:dyDescent="0.25">
      <c r="A2" t="s">
        <v>3</v>
      </c>
      <c r="B2" t="s">
        <v>4</v>
      </c>
      <c r="C2">
        <v>229</v>
      </c>
      <c r="D2">
        <f>VLOOKUP(A2,STOCK!A1:C264,3,FALSE)</f>
        <v>400</v>
      </c>
      <c r="E2">
        <v>0</v>
      </c>
      <c r="F2">
        <v>0</v>
      </c>
    </row>
    <row r="3" spans="1:6" x14ac:dyDescent="0.25">
      <c r="A3" t="s">
        <v>5</v>
      </c>
      <c r="B3" t="s">
        <v>6</v>
      </c>
      <c r="C3">
        <v>0</v>
      </c>
      <c r="D3">
        <f>VLOOKUP(A3,STOCK!A2:C265,3,FALSE)</f>
        <v>0</v>
      </c>
      <c r="E3">
        <f>D3-C3</f>
        <v>0</v>
      </c>
      <c r="F3">
        <v>0</v>
      </c>
    </row>
    <row r="4" spans="1:6" x14ac:dyDescent="0.25">
      <c r="A4" t="s">
        <v>7</v>
      </c>
      <c r="B4" t="s">
        <v>8</v>
      </c>
      <c r="C4">
        <v>35</v>
      </c>
      <c r="D4">
        <f>VLOOKUP(A4,STOCK!A3:C266,3,FALSE)</f>
        <v>50</v>
      </c>
      <c r="E4">
        <v>0</v>
      </c>
      <c r="F4">
        <v>0</v>
      </c>
    </row>
    <row r="5" spans="1:6" x14ac:dyDescent="0.25">
      <c r="A5" t="s">
        <v>9</v>
      </c>
      <c r="B5" t="s">
        <v>10</v>
      </c>
      <c r="C5">
        <v>47</v>
      </c>
      <c r="D5">
        <f>VLOOKUP(A5,STOCK!A4:C267,3,FALSE)</f>
        <v>50</v>
      </c>
      <c r="E5">
        <v>0</v>
      </c>
      <c r="F5">
        <v>0</v>
      </c>
    </row>
    <row r="6" spans="1:6" x14ac:dyDescent="0.25">
      <c r="A6" t="s">
        <v>11</v>
      </c>
      <c r="B6" t="s">
        <v>12</v>
      </c>
      <c r="C6">
        <v>5</v>
      </c>
      <c r="D6">
        <f>VLOOKUP(A6,STOCK!A5:C268,3,FALSE)</f>
        <v>50</v>
      </c>
      <c r="E6">
        <f>D6-C6</f>
        <v>45</v>
      </c>
      <c r="F6">
        <v>45</v>
      </c>
    </row>
    <row r="7" spans="1:6" x14ac:dyDescent="0.25">
      <c r="A7" t="s">
        <v>13</v>
      </c>
      <c r="B7" t="s">
        <v>14</v>
      </c>
      <c r="C7">
        <v>11</v>
      </c>
      <c r="D7">
        <f>VLOOKUP(A7,STOCK!A6:C269,3,FALSE)</f>
        <v>15</v>
      </c>
      <c r="E7">
        <v>0</v>
      </c>
      <c r="F7">
        <v>0</v>
      </c>
    </row>
    <row r="8" spans="1:6" x14ac:dyDescent="0.25">
      <c r="A8" t="s">
        <v>15</v>
      </c>
      <c r="B8" t="s">
        <v>16</v>
      </c>
      <c r="C8">
        <v>3</v>
      </c>
      <c r="D8">
        <f>VLOOKUP(A8,STOCK!A7:C270,3,FALSE)</f>
        <v>0</v>
      </c>
      <c r="E8">
        <f>D8-C8</f>
        <v>-3</v>
      </c>
      <c r="F8">
        <v>-3</v>
      </c>
    </row>
    <row r="9" spans="1:6" x14ac:dyDescent="0.25">
      <c r="A9" t="s">
        <v>17</v>
      </c>
      <c r="B9" t="s">
        <v>18</v>
      </c>
      <c r="C9">
        <v>0</v>
      </c>
      <c r="D9">
        <f>VLOOKUP(A9,STOCK!A8:C271,3,FALSE)</f>
        <v>0</v>
      </c>
      <c r="E9">
        <f>D9-C9</f>
        <v>0</v>
      </c>
      <c r="F9">
        <v>0</v>
      </c>
    </row>
    <row r="10" spans="1:6" x14ac:dyDescent="0.25">
      <c r="A10" t="s">
        <v>19</v>
      </c>
      <c r="B10" t="s">
        <v>20</v>
      </c>
      <c r="C10">
        <v>0</v>
      </c>
      <c r="D10">
        <f>VLOOKUP(A10,STOCK!A9:C272,3,FALSE)</f>
        <v>0</v>
      </c>
      <c r="E10">
        <f>D10-C10</f>
        <v>0</v>
      </c>
      <c r="F10">
        <v>0</v>
      </c>
    </row>
    <row r="11" spans="1:6" x14ac:dyDescent="0.25">
      <c r="A11" t="s">
        <v>21</v>
      </c>
      <c r="B11" t="s">
        <v>22</v>
      </c>
      <c r="C11">
        <v>20</v>
      </c>
      <c r="D11">
        <f>VLOOKUP(A11,STOCK!A10:C273,3,FALSE)</f>
        <v>0</v>
      </c>
      <c r="E11">
        <f>D11-C11</f>
        <v>-20</v>
      </c>
      <c r="F11">
        <v>-20</v>
      </c>
    </row>
    <row r="12" spans="1:6" x14ac:dyDescent="0.25">
      <c r="A12" t="s">
        <v>23</v>
      </c>
      <c r="B12" t="s">
        <v>24</v>
      </c>
      <c r="C12">
        <v>0</v>
      </c>
      <c r="D12">
        <f>VLOOKUP(A12,STOCK!A11:C274,3,FALSE)</f>
        <v>0</v>
      </c>
      <c r="E12">
        <f>D12-C12</f>
        <v>0</v>
      </c>
      <c r="F12">
        <v>0</v>
      </c>
    </row>
    <row r="13" spans="1:6" x14ac:dyDescent="0.25">
      <c r="A13" t="s">
        <v>25</v>
      </c>
      <c r="B13" t="s">
        <v>26</v>
      </c>
      <c r="C13">
        <v>10</v>
      </c>
      <c r="D13">
        <f>VLOOKUP(A13,STOCK!A12:C275,3,FALSE)</f>
        <v>24</v>
      </c>
      <c r="E13">
        <v>18</v>
      </c>
      <c r="F13">
        <v>18</v>
      </c>
    </row>
    <row r="14" spans="1:6" x14ac:dyDescent="0.25">
      <c r="A14" t="s">
        <v>27</v>
      </c>
      <c r="B14" t="s">
        <v>28</v>
      </c>
      <c r="C14">
        <v>0</v>
      </c>
      <c r="D14">
        <f>VLOOKUP(A14,STOCK!A13:C276,3,FALSE)</f>
        <v>24</v>
      </c>
      <c r="E14">
        <f>D14-C14</f>
        <v>24</v>
      </c>
      <c r="F14">
        <v>24</v>
      </c>
    </row>
    <row r="15" spans="1:6" x14ac:dyDescent="0.25">
      <c r="A15" t="s">
        <v>29</v>
      </c>
      <c r="B15" t="s">
        <v>30</v>
      </c>
      <c r="C15">
        <v>9</v>
      </c>
      <c r="D15">
        <f>VLOOKUP(A15,STOCK!A14:C277,3,FALSE)</f>
        <v>24</v>
      </c>
      <c r="E15">
        <v>18</v>
      </c>
      <c r="F15">
        <v>18</v>
      </c>
    </row>
    <row r="16" spans="1:6" x14ac:dyDescent="0.25">
      <c r="A16" t="s">
        <v>31</v>
      </c>
      <c r="B16" t="s">
        <v>32</v>
      </c>
      <c r="C16">
        <v>10</v>
      </c>
      <c r="D16">
        <f>VLOOKUP(A16,STOCK!A15:C278,3,FALSE)</f>
        <v>24</v>
      </c>
      <c r="E16">
        <v>18</v>
      </c>
      <c r="F16">
        <v>18</v>
      </c>
    </row>
    <row r="17" spans="1:6" x14ac:dyDescent="0.25">
      <c r="A17" t="s">
        <v>33</v>
      </c>
      <c r="B17" t="s">
        <v>34</v>
      </c>
      <c r="C17">
        <v>20</v>
      </c>
      <c r="D17">
        <f>VLOOKUP(A17,STOCK!A16:C279,3,FALSE)</f>
        <v>20</v>
      </c>
      <c r="E17">
        <f>D17-C17</f>
        <v>0</v>
      </c>
      <c r="F17">
        <v>0</v>
      </c>
    </row>
    <row r="18" spans="1:6" x14ac:dyDescent="0.25">
      <c r="A18" t="s">
        <v>35</v>
      </c>
      <c r="B18" t="s">
        <v>36</v>
      </c>
      <c r="C18">
        <v>19</v>
      </c>
      <c r="D18">
        <f>VLOOKUP(A18,STOCK!A17:C280,3,FALSE)</f>
        <v>20</v>
      </c>
      <c r="E18">
        <v>0</v>
      </c>
      <c r="F18">
        <v>0</v>
      </c>
    </row>
    <row r="19" spans="1:6" x14ac:dyDescent="0.25">
      <c r="A19" t="s">
        <v>37</v>
      </c>
      <c r="B19" t="s">
        <v>38</v>
      </c>
      <c r="C19">
        <v>18</v>
      </c>
      <c r="D19">
        <f>VLOOKUP(A19,STOCK!A18:C281,3,FALSE)</f>
        <v>20</v>
      </c>
      <c r="E19">
        <v>0</v>
      </c>
      <c r="F19">
        <v>0</v>
      </c>
    </row>
    <row r="20" spans="1:6" x14ac:dyDescent="0.25">
      <c r="A20" t="s">
        <v>39</v>
      </c>
      <c r="B20" t="s">
        <v>40</v>
      </c>
      <c r="C20">
        <v>19</v>
      </c>
      <c r="D20">
        <f>VLOOKUP(A20,STOCK!A19:C282,3,FALSE)</f>
        <v>20</v>
      </c>
      <c r="E20">
        <v>0</v>
      </c>
      <c r="F20">
        <v>0</v>
      </c>
    </row>
    <row r="21" spans="1:6" x14ac:dyDescent="0.25">
      <c r="A21" t="s">
        <v>41</v>
      </c>
      <c r="B21" t="s">
        <v>42</v>
      </c>
      <c r="C21">
        <v>18</v>
      </c>
      <c r="D21">
        <f>VLOOKUP(A21,STOCK!A20:C283,3,FALSE)</f>
        <v>20</v>
      </c>
      <c r="E21">
        <v>0</v>
      </c>
      <c r="F21">
        <v>0</v>
      </c>
    </row>
    <row r="22" spans="1:6" x14ac:dyDescent="0.25">
      <c r="A22" t="s">
        <v>43</v>
      </c>
      <c r="B22" t="s">
        <v>44</v>
      </c>
      <c r="C22">
        <v>151</v>
      </c>
      <c r="D22">
        <f>VLOOKUP(A22,STOCK!A21:C284,3,FALSE)</f>
        <v>160</v>
      </c>
      <c r="E22">
        <v>0</v>
      </c>
      <c r="F22">
        <v>0</v>
      </c>
    </row>
    <row r="23" spans="1:6" x14ac:dyDescent="0.25">
      <c r="A23" t="s">
        <v>45</v>
      </c>
      <c r="B23" t="s">
        <v>46</v>
      </c>
      <c r="C23">
        <v>2</v>
      </c>
      <c r="D23">
        <f>VLOOKUP(A23,STOCK!A22:C285,3,FALSE)</f>
        <v>10</v>
      </c>
      <c r="E23">
        <f>D23-C23</f>
        <v>8</v>
      </c>
      <c r="F23">
        <v>8</v>
      </c>
    </row>
    <row r="24" spans="1:6" x14ac:dyDescent="0.25">
      <c r="A24" t="s">
        <v>47</v>
      </c>
      <c r="B24" t="s">
        <v>48</v>
      </c>
      <c r="C24">
        <v>5</v>
      </c>
      <c r="D24">
        <f>VLOOKUP(A24,STOCK!A23:C286,3,FALSE)</f>
        <v>5</v>
      </c>
      <c r="E24">
        <f>D24-C24</f>
        <v>0</v>
      </c>
      <c r="F24">
        <v>0</v>
      </c>
    </row>
    <row r="25" spans="1:6" x14ac:dyDescent="0.25">
      <c r="A25" t="s">
        <v>49</v>
      </c>
      <c r="B25" t="s">
        <v>50</v>
      </c>
      <c r="C25">
        <v>18</v>
      </c>
      <c r="D25">
        <f>VLOOKUP(A25,STOCK!A24:C287,3,FALSE)</f>
        <v>10</v>
      </c>
      <c r="E25">
        <f>D25-C25</f>
        <v>-8</v>
      </c>
      <c r="F25">
        <v>-8</v>
      </c>
    </row>
    <row r="26" spans="1:6" x14ac:dyDescent="0.25">
      <c r="A26" t="s">
        <v>51</v>
      </c>
      <c r="B26" t="s">
        <v>52</v>
      </c>
      <c r="C26">
        <v>121</v>
      </c>
      <c r="D26">
        <f>VLOOKUP(A26,STOCK!A25:C288,3,FALSE)</f>
        <v>160</v>
      </c>
      <c r="E26">
        <v>40</v>
      </c>
      <c r="F26">
        <v>40</v>
      </c>
    </row>
    <row r="27" spans="1:6" x14ac:dyDescent="0.25">
      <c r="A27" t="s">
        <v>53</v>
      </c>
      <c r="B27" t="s">
        <v>54</v>
      </c>
      <c r="C27">
        <v>73</v>
      </c>
      <c r="D27">
        <f>VLOOKUP(A27,STOCK!A26:C289,3,FALSE)</f>
        <v>100</v>
      </c>
      <c r="E27">
        <v>30</v>
      </c>
      <c r="F27">
        <v>30</v>
      </c>
    </row>
    <row r="28" spans="1:6" x14ac:dyDescent="0.25">
      <c r="A28" t="s">
        <v>55</v>
      </c>
      <c r="B28" t="s">
        <v>56</v>
      </c>
      <c r="C28">
        <v>3</v>
      </c>
      <c r="D28">
        <f>VLOOKUP(A28,STOCK!A27:C290,3,FALSE)</f>
        <v>5</v>
      </c>
      <c r="E28">
        <f>D28-C28</f>
        <v>2</v>
      </c>
      <c r="F28">
        <v>2</v>
      </c>
    </row>
    <row r="29" spans="1:6" x14ac:dyDescent="0.25">
      <c r="A29" t="s">
        <v>57</v>
      </c>
      <c r="B29" t="s">
        <v>58</v>
      </c>
      <c r="C29">
        <v>62</v>
      </c>
      <c r="D29">
        <f>VLOOKUP(A29,STOCK!A28:C291,3,FALSE)</f>
        <v>100</v>
      </c>
      <c r="E29">
        <v>40</v>
      </c>
      <c r="F29">
        <v>40</v>
      </c>
    </row>
    <row r="30" spans="1:6" x14ac:dyDescent="0.25">
      <c r="A30" t="s">
        <v>59</v>
      </c>
      <c r="B30" t="s">
        <v>60</v>
      </c>
      <c r="C30">
        <v>93</v>
      </c>
      <c r="D30">
        <f>VLOOKUP(A30,STOCK!A29:C292,3,FALSE)</f>
        <v>130</v>
      </c>
      <c r="E30">
        <v>40</v>
      </c>
      <c r="F30">
        <v>40</v>
      </c>
    </row>
    <row r="31" spans="1:6" x14ac:dyDescent="0.25">
      <c r="A31" t="s">
        <v>61</v>
      </c>
      <c r="B31" t="s">
        <v>62</v>
      </c>
      <c r="C31">
        <v>43</v>
      </c>
      <c r="D31">
        <f>VLOOKUP(A31,STOCK!A30:C293,3,FALSE)</f>
        <v>100</v>
      </c>
      <c r="E31">
        <v>60</v>
      </c>
      <c r="F31">
        <v>60</v>
      </c>
    </row>
    <row r="32" spans="1:6" x14ac:dyDescent="0.25">
      <c r="A32" t="s">
        <v>63</v>
      </c>
      <c r="B32" t="s">
        <v>64</v>
      </c>
      <c r="C32">
        <v>54</v>
      </c>
      <c r="D32">
        <f>VLOOKUP(A32,STOCK!A31:C294,3,FALSE)</f>
        <v>100</v>
      </c>
      <c r="E32">
        <v>50</v>
      </c>
      <c r="F32">
        <v>50</v>
      </c>
    </row>
    <row r="33" spans="1:6" x14ac:dyDescent="0.25">
      <c r="A33" t="s">
        <v>65</v>
      </c>
      <c r="B33" t="s">
        <v>66</v>
      </c>
      <c r="C33">
        <v>12</v>
      </c>
      <c r="D33">
        <f>VLOOKUP(A33,STOCK!A32:C295,3,FALSE)</f>
        <v>40</v>
      </c>
      <c r="E33">
        <v>30</v>
      </c>
      <c r="F33">
        <v>30</v>
      </c>
    </row>
    <row r="34" spans="1:6" x14ac:dyDescent="0.25">
      <c r="A34" t="s">
        <v>67</v>
      </c>
      <c r="B34" t="s">
        <v>68</v>
      </c>
      <c r="C34">
        <v>52</v>
      </c>
      <c r="D34">
        <f>VLOOKUP(A34,STOCK!A33:C296,3,FALSE)</f>
        <v>60</v>
      </c>
      <c r="E34">
        <v>0</v>
      </c>
      <c r="F34">
        <v>0</v>
      </c>
    </row>
    <row r="35" spans="1:6" x14ac:dyDescent="0.25">
      <c r="A35" t="s">
        <v>69</v>
      </c>
      <c r="B35" t="s">
        <v>70</v>
      </c>
      <c r="C35">
        <v>43</v>
      </c>
      <c r="D35">
        <f>VLOOKUP(A35,STOCK!A34:C297,3,FALSE)</f>
        <v>60</v>
      </c>
      <c r="E35">
        <v>18</v>
      </c>
      <c r="F35">
        <v>18</v>
      </c>
    </row>
    <row r="36" spans="1:6" x14ac:dyDescent="0.25">
      <c r="A36" t="s">
        <v>71</v>
      </c>
      <c r="B36" t="s">
        <v>72</v>
      </c>
      <c r="C36">
        <v>43</v>
      </c>
      <c r="D36">
        <f>VLOOKUP(A36,STOCK!A35:C298,3,FALSE)</f>
        <v>50</v>
      </c>
      <c r="E36">
        <v>0</v>
      </c>
      <c r="F36">
        <v>0</v>
      </c>
    </row>
    <row r="37" spans="1:6" x14ac:dyDescent="0.25">
      <c r="A37" t="s">
        <v>73</v>
      </c>
      <c r="B37" t="s">
        <v>74</v>
      </c>
      <c r="C37">
        <v>25</v>
      </c>
      <c r="D37">
        <f>VLOOKUP(A37,STOCK!A36:C299,3,FALSE)</f>
        <v>30</v>
      </c>
      <c r="E37">
        <v>0</v>
      </c>
      <c r="F37">
        <v>0</v>
      </c>
    </row>
    <row r="38" spans="1:6" x14ac:dyDescent="0.25">
      <c r="A38" t="s">
        <v>75</v>
      </c>
      <c r="B38" t="s">
        <v>76</v>
      </c>
      <c r="C38">
        <v>26</v>
      </c>
      <c r="D38">
        <f>VLOOKUP(A38,STOCK!A37:C300,3,FALSE)</f>
        <v>30</v>
      </c>
      <c r="E38">
        <v>0</v>
      </c>
      <c r="F38">
        <v>0</v>
      </c>
    </row>
    <row r="39" spans="1:6" x14ac:dyDescent="0.25">
      <c r="A39" t="s">
        <v>77</v>
      </c>
      <c r="B39" t="s">
        <v>78</v>
      </c>
      <c r="C39">
        <v>9</v>
      </c>
      <c r="D39">
        <f>VLOOKUP(A39,STOCK!A38:C301,3,FALSE)</f>
        <v>20</v>
      </c>
      <c r="E39">
        <v>10</v>
      </c>
      <c r="F39">
        <v>10</v>
      </c>
    </row>
    <row r="40" spans="1:6" x14ac:dyDescent="0.25">
      <c r="A40" t="s">
        <v>79</v>
      </c>
      <c r="B40" t="s">
        <v>80</v>
      </c>
      <c r="C40">
        <v>28</v>
      </c>
      <c r="D40">
        <f>VLOOKUP(A40,STOCK!A39:C302,3,FALSE)</f>
        <v>10</v>
      </c>
      <c r="E40">
        <f>D40-C40</f>
        <v>-18</v>
      </c>
      <c r="F40">
        <v>-18</v>
      </c>
    </row>
    <row r="41" spans="1:6" x14ac:dyDescent="0.25">
      <c r="A41" t="s">
        <v>81</v>
      </c>
      <c r="B41" t="s">
        <v>82</v>
      </c>
      <c r="C41">
        <v>11</v>
      </c>
      <c r="D41">
        <f>VLOOKUP(A41,STOCK!A40:C303,3,FALSE)</f>
        <v>20</v>
      </c>
      <c r="E41">
        <v>0</v>
      </c>
      <c r="F41">
        <v>0</v>
      </c>
    </row>
    <row r="42" spans="1:6" x14ac:dyDescent="0.25">
      <c r="A42" t="s">
        <v>83</v>
      </c>
      <c r="B42" t="s">
        <v>84</v>
      </c>
      <c r="C42">
        <v>22</v>
      </c>
      <c r="D42">
        <f>VLOOKUP(A42,STOCK!A41:C304,3,FALSE)</f>
        <v>10</v>
      </c>
      <c r="E42">
        <f>D42-C42</f>
        <v>-12</v>
      </c>
      <c r="F42">
        <v>-12</v>
      </c>
    </row>
    <row r="43" spans="1:6" x14ac:dyDescent="0.25">
      <c r="A43" t="s">
        <v>85</v>
      </c>
      <c r="B43" t="s">
        <v>86</v>
      </c>
      <c r="C43">
        <v>7</v>
      </c>
      <c r="D43">
        <f>VLOOKUP(A43,STOCK!A42:C305,3,FALSE)</f>
        <v>15</v>
      </c>
      <c r="E43">
        <v>0</v>
      </c>
      <c r="F43">
        <v>0</v>
      </c>
    </row>
    <row r="44" spans="1:6" x14ac:dyDescent="0.25">
      <c r="A44" t="s">
        <v>87</v>
      </c>
      <c r="B44" t="s">
        <v>88</v>
      </c>
      <c r="C44">
        <v>12</v>
      </c>
      <c r="D44">
        <f>VLOOKUP(A44,STOCK!A43:C306,3,FALSE)</f>
        <v>10</v>
      </c>
      <c r="E44">
        <f>D44-C44</f>
        <v>-2</v>
      </c>
      <c r="F44">
        <v>-2</v>
      </c>
    </row>
    <row r="45" spans="1:6" x14ac:dyDescent="0.25">
      <c r="A45" t="s">
        <v>89</v>
      </c>
      <c r="B45" t="s">
        <v>90</v>
      </c>
      <c r="C45">
        <v>5</v>
      </c>
      <c r="D45">
        <f>VLOOKUP(A45,STOCK!A44:C307,3,FALSE)</f>
        <v>5</v>
      </c>
      <c r="E45">
        <f>D45-C45</f>
        <v>0</v>
      </c>
      <c r="F45">
        <v>0</v>
      </c>
    </row>
    <row r="46" spans="1:6" x14ac:dyDescent="0.25">
      <c r="A46" t="s">
        <v>91</v>
      </c>
      <c r="B46" t="s">
        <v>92</v>
      </c>
      <c r="C46">
        <v>24</v>
      </c>
      <c r="D46">
        <f>VLOOKUP(A46,STOCK!A45:C308,3,FALSE)</f>
        <v>30</v>
      </c>
      <c r="E46">
        <v>5</v>
      </c>
      <c r="F46">
        <v>5</v>
      </c>
    </row>
    <row r="47" spans="1:6" x14ac:dyDescent="0.25">
      <c r="A47" t="s">
        <v>93</v>
      </c>
      <c r="B47" t="s">
        <v>94</v>
      </c>
      <c r="C47">
        <v>10</v>
      </c>
      <c r="D47">
        <f>VLOOKUP(A47,STOCK!A46:C309,3,FALSE)</f>
        <v>15</v>
      </c>
      <c r="E47">
        <f>D47-C47</f>
        <v>5</v>
      </c>
      <c r="F47">
        <v>5</v>
      </c>
    </row>
    <row r="48" spans="1:6" x14ac:dyDescent="0.25">
      <c r="A48" t="s">
        <v>95</v>
      </c>
      <c r="B48" t="s">
        <v>96</v>
      </c>
      <c r="C48">
        <v>5</v>
      </c>
      <c r="D48">
        <f>VLOOKUP(A48,STOCK!A47:C310,3,FALSE)</f>
        <v>5</v>
      </c>
      <c r="E48">
        <f>D48-C48</f>
        <v>0</v>
      </c>
      <c r="F48">
        <v>0</v>
      </c>
    </row>
    <row r="49" spans="1:6" x14ac:dyDescent="0.25">
      <c r="A49" t="s">
        <v>97</v>
      </c>
      <c r="B49" t="s">
        <v>98</v>
      </c>
      <c r="C49">
        <v>7</v>
      </c>
      <c r="D49">
        <f>VLOOKUP(A49,STOCK!A48:C311,3,FALSE)</f>
        <v>8</v>
      </c>
      <c r="E49">
        <v>0</v>
      </c>
      <c r="F49">
        <v>0</v>
      </c>
    </row>
    <row r="50" spans="1:6" x14ac:dyDescent="0.25">
      <c r="A50" t="s">
        <v>99</v>
      </c>
      <c r="B50" t="s">
        <v>100</v>
      </c>
      <c r="C50">
        <v>16</v>
      </c>
      <c r="D50">
        <f>VLOOKUP(A50,STOCK!A49:C312,3,FALSE)</f>
        <v>15</v>
      </c>
      <c r="E50">
        <f t="shared" ref="E50:E58" si="0">D50-C50</f>
        <v>-1</v>
      </c>
      <c r="F50">
        <v>-1</v>
      </c>
    </row>
    <row r="51" spans="1:6" x14ac:dyDescent="0.25">
      <c r="A51" t="s">
        <v>101</v>
      </c>
      <c r="B51" t="s">
        <v>102</v>
      </c>
      <c r="C51">
        <v>15</v>
      </c>
      <c r="D51">
        <f>VLOOKUP(A51,STOCK!A50:C313,3,FALSE)</f>
        <v>15</v>
      </c>
      <c r="E51">
        <f t="shared" si="0"/>
        <v>0</v>
      </c>
      <c r="F51">
        <v>0</v>
      </c>
    </row>
    <row r="52" spans="1:6" x14ac:dyDescent="0.25">
      <c r="A52" t="s">
        <v>103</v>
      </c>
      <c r="B52" t="s">
        <v>104</v>
      </c>
      <c r="C52">
        <v>16</v>
      </c>
      <c r="D52">
        <f>VLOOKUP(A52,STOCK!A51:C314,3,FALSE)</f>
        <v>15</v>
      </c>
      <c r="E52">
        <f t="shared" si="0"/>
        <v>-1</v>
      </c>
      <c r="F52">
        <v>-1</v>
      </c>
    </row>
    <row r="53" spans="1:6" x14ac:dyDescent="0.25">
      <c r="A53" t="s">
        <v>105</v>
      </c>
      <c r="B53" t="s">
        <v>106</v>
      </c>
      <c r="C53">
        <v>0</v>
      </c>
      <c r="D53">
        <f>VLOOKUP(A53,STOCK!A52:C315,3,FALSE)</f>
        <v>2</v>
      </c>
      <c r="E53">
        <f t="shared" si="0"/>
        <v>2</v>
      </c>
      <c r="F53">
        <v>2</v>
      </c>
    </row>
    <row r="54" spans="1:6" x14ac:dyDescent="0.25">
      <c r="A54" t="s">
        <v>107</v>
      </c>
      <c r="B54" t="s">
        <v>108</v>
      </c>
      <c r="C54">
        <v>26</v>
      </c>
      <c r="D54">
        <v>10</v>
      </c>
      <c r="E54">
        <f t="shared" si="0"/>
        <v>-16</v>
      </c>
      <c r="F54">
        <v>-16</v>
      </c>
    </row>
    <row r="55" spans="1:6" x14ac:dyDescent="0.25">
      <c r="A55" t="s">
        <v>109</v>
      </c>
      <c r="B55" t="s">
        <v>110</v>
      </c>
      <c r="C55">
        <v>11</v>
      </c>
      <c r="D55">
        <v>10</v>
      </c>
      <c r="E55">
        <f t="shared" si="0"/>
        <v>-1</v>
      </c>
      <c r="F55">
        <v>-1</v>
      </c>
    </row>
    <row r="56" spans="1:6" x14ac:dyDescent="0.25">
      <c r="A56" t="s">
        <v>111</v>
      </c>
      <c r="B56" t="s">
        <v>112</v>
      </c>
      <c r="C56">
        <v>30</v>
      </c>
      <c r="D56">
        <f>VLOOKUP(A56,STOCK!A55:C318,3,FALSE)</f>
        <v>10</v>
      </c>
      <c r="E56">
        <f t="shared" si="0"/>
        <v>-20</v>
      </c>
      <c r="F56">
        <v>-20</v>
      </c>
    </row>
    <row r="57" spans="1:6" x14ac:dyDescent="0.25">
      <c r="A57" t="s">
        <v>113</v>
      </c>
      <c r="B57" t="s">
        <v>114</v>
      </c>
      <c r="C57">
        <v>15</v>
      </c>
      <c r="D57">
        <f>VLOOKUP(A57,STOCK!A56:C319,3,FALSE)</f>
        <v>10</v>
      </c>
      <c r="E57">
        <f t="shared" si="0"/>
        <v>-5</v>
      </c>
      <c r="F57">
        <v>-5</v>
      </c>
    </row>
    <row r="58" spans="1:6" x14ac:dyDescent="0.25">
      <c r="A58" t="s">
        <v>115</v>
      </c>
      <c r="B58" t="s">
        <v>116</v>
      </c>
      <c r="C58">
        <v>92</v>
      </c>
      <c r="D58">
        <f>VLOOKUP(A58,STOCK!A57:C320,3,FALSE)</f>
        <v>20</v>
      </c>
      <c r="E58">
        <f t="shared" si="0"/>
        <v>-72</v>
      </c>
      <c r="F58">
        <v>-72</v>
      </c>
    </row>
    <row r="59" spans="1:6" x14ac:dyDescent="0.25">
      <c r="A59" t="s">
        <v>117</v>
      </c>
      <c r="B59" t="s">
        <v>118</v>
      </c>
      <c r="C59">
        <v>9</v>
      </c>
      <c r="D59">
        <f>VLOOKUP(A59,STOCK!A58:C321,3,FALSE)</f>
        <v>10</v>
      </c>
      <c r="E59">
        <v>0</v>
      </c>
      <c r="F59">
        <v>0</v>
      </c>
    </row>
    <row r="60" spans="1:6" x14ac:dyDescent="0.25">
      <c r="A60" t="s">
        <v>119</v>
      </c>
      <c r="B60" t="s">
        <v>120</v>
      </c>
      <c r="C60">
        <v>1</v>
      </c>
      <c r="D60">
        <f>VLOOKUP(A60,STOCK!A59:C322,3,FALSE)</f>
        <v>25</v>
      </c>
      <c r="E60">
        <v>25</v>
      </c>
      <c r="F60">
        <v>25</v>
      </c>
    </row>
    <row r="61" spans="1:6" x14ac:dyDescent="0.25">
      <c r="A61" t="s">
        <v>121</v>
      </c>
      <c r="B61" t="s">
        <v>122</v>
      </c>
      <c r="C61">
        <v>0</v>
      </c>
      <c r="D61">
        <f>VLOOKUP(A61,STOCK!A60:C323,3,FALSE)</f>
        <v>0</v>
      </c>
      <c r="E61">
        <f>D61-C61</f>
        <v>0</v>
      </c>
      <c r="F61">
        <v>0</v>
      </c>
    </row>
    <row r="62" spans="1:6" x14ac:dyDescent="0.25">
      <c r="A62" t="s">
        <v>123</v>
      </c>
      <c r="B62" t="s">
        <v>124</v>
      </c>
      <c r="C62">
        <v>0</v>
      </c>
      <c r="D62">
        <f>VLOOKUP(A62,STOCK!A61:C324,3,FALSE)</f>
        <v>0</v>
      </c>
      <c r="E62">
        <f>D62-C62</f>
        <v>0</v>
      </c>
      <c r="F62">
        <v>0</v>
      </c>
    </row>
    <row r="63" spans="1:6" x14ac:dyDescent="0.25">
      <c r="A63" t="s">
        <v>125</v>
      </c>
      <c r="B63" t="s">
        <v>126</v>
      </c>
      <c r="C63">
        <v>0</v>
      </c>
      <c r="D63">
        <f>VLOOKUP(A63,STOCK!A62:C325,3,FALSE)</f>
        <v>0</v>
      </c>
      <c r="E63">
        <v>6</v>
      </c>
      <c r="F63">
        <v>6</v>
      </c>
    </row>
    <row r="64" spans="1:6" x14ac:dyDescent="0.25">
      <c r="A64" t="s">
        <v>127</v>
      </c>
      <c r="B64" t="s">
        <v>128</v>
      </c>
      <c r="C64">
        <v>0</v>
      </c>
      <c r="D64">
        <f>VLOOKUP(A64,STOCK!A63:C326,3,FALSE)</f>
        <v>0</v>
      </c>
      <c r="E64">
        <v>6</v>
      </c>
      <c r="F64">
        <v>6</v>
      </c>
    </row>
    <row r="65" spans="1:6" x14ac:dyDescent="0.25">
      <c r="A65" t="s">
        <v>129</v>
      </c>
      <c r="B65" t="s">
        <v>130</v>
      </c>
      <c r="C65">
        <v>0</v>
      </c>
      <c r="D65">
        <f>VLOOKUP(A65,STOCK!A64:C327,3,FALSE)</f>
        <v>0</v>
      </c>
      <c r="E65">
        <v>6</v>
      </c>
      <c r="F65">
        <v>6</v>
      </c>
    </row>
    <row r="66" spans="1:6" x14ac:dyDescent="0.25">
      <c r="A66" t="s">
        <v>131</v>
      </c>
      <c r="B66" t="s">
        <v>132</v>
      </c>
      <c r="C66">
        <v>0</v>
      </c>
      <c r="D66">
        <f>VLOOKUP(A66,STOCK!A65:C328,3,FALSE)</f>
        <v>0</v>
      </c>
      <c r="E66">
        <v>6</v>
      </c>
      <c r="F66">
        <v>6</v>
      </c>
    </row>
    <row r="67" spans="1:6" x14ac:dyDescent="0.25">
      <c r="A67" t="s">
        <v>133</v>
      </c>
      <c r="B67" t="s">
        <v>134</v>
      </c>
      <c r="C67">
        <v>10</v>
      </c>
      <c r="D67">
        <f>VLOOKUP(A67,STOCK!A66:C329,3,FALSE)</f>
        <v>0</v>
      </c>
      <c r="E67">
        <f t="shared" ref="E67:E87" si="1">D67-C67</f>
        <v>-10</v>
      </c>
      <c r="F67">
        <v>-10</v>
      </c>
    </row>
    <row r="68" spans="1:6" x14ac:dyDescent="0.25">
      <c r="A68" t="s">
        <v>135</v>
      </c>
      <c r="B68" t="s">
        <v>136</v>
      </c>
      <c r="C68">
        <v>17</v>
      </c>
      <c r="D68">
        <f>VLOOKUP(A68,STOCK!A67:C330,3,FALSE)</f>
        <v>0</v>
      </c>
      <c r="E68">
        <f t="shared" si="1"/>
        <v>-17</v>
      </c>
      <c r="F68">
        <v>-17</v>
      </c>
    </row>
    <row r="69" spans="1:6" x14ac:dyDescent="0.25">
      <c r="A69" t="s">
        <v>137</v>
      </c>
      <c r="B69" t="s">
        <v>138</v>
      </c>
      <c r="C69">
        <v>7</v>
      </c>
      <c r="D69">
        <f>VLOOKUP(A69,STOCK!A68:C331,3,FALSE)</f>
        <v>0</v>
      </c>
      <c r="E69">
        <f t="shared" si="1"/>
        <v>-7</v>
      </c>
      <c r="F69">
        <v>-7</v>
      </c>
    </row>
    <row r="70" spans="1:6" x14ac:dyDescent="0.25">
      <c r="A70" t="s">
        <v>139</v>
      </c>
      <c r="B70" t="s">
        <v>140</v>
      </c>
      <c r="C70">
        <v>6</v>
      </c>
      <c r="D70">
        <f>VLOOKUP(A70,STOCK!A69:C332,3,FALSE)</f>
        <v>0</v>
      </c>
      <c r="E70">
        <f t="shared" si="1"/>
        <v>-6</v>
      </c>
      <c r="F70">
        <v>-6</v>
      </c>
    </row>
    <row r="71" spans="1:6" x14ac:dyDescent="0.25">
      <c r="A71" t="s">
        <v>141</v>
      </c>
      <c r="B71" t="s">
        <v>142</v>
      </c>
      <c r="C71">
        <v>7</v>
      </c>
      <c r="D71">
        <f>VLOOKUP(A71,STOCK!A70:C333,3,FALSE)</f>
        <v>0</v>
      </c>
      <c r="E71">
        <f t="shared" si="1"/>
        <v>-7</v>
      </c>
      <c r="F71">
        <v>-7</v>
      </c>
    </row>
    <row r="72" spans="1:6" x14ac:dyDescent="0.25">
      <c r="A72" t="s">
        <v>143</v>
      </c>
      <c r="B72" t="s">
        <v>144</v>
      </c>
      <c r="C72">
        <v>16</v>
      </c>
      <c r="D72">
        <f>VLOOKUP(A72,STOCK!A71:C334,3,FALSE)</f>
        <v>0</v>
      </c>
      <c r="E72">
        <f t="shared" si="1"/>
        <v>-16</v>
      </c>
      <c r="F72">
        <v>-16</v>
      </c>
    </row>
    <row r="73" spans="1:6" x14ac:dyDescent="0.25">
      <c r="A73" t="s">
        <v>145</v>
      </c>
      <c r="B73" t="s">
        <v>146</v>
      </c>
      <c r="C73">
        <v>0</v>
      </c>
      <c r="D73">
        <f>VLOOKUP(A73,STOCK!A72:C335,3,FALSE)</f>
        <v>0</v>
      </c>
      <c r="E73">
        <f t="shared" si="1"/>
        <v>0</v>
      </c>
      <c r="F73">
        <v>0</v>
      </c>
    </row>
    <row r="74" spans="1:6" x14ac:dyDescent="0.25">
      <c r="A74" t="s">
        <v>147</v>
      </c>
      <c r="B74" t="s">
        <v>148</v>
      </c>
      <c r="C74">
        <v>4</v>
      </c>
      <c r="D74">
        <f>VLOOKUP(A74,STOCK!A73:C336,3,FALSE)</f>
        <v>0</v>
      </c>
      <c r="E74">
        <f t="shared" si="1"/>
        <v>-4</v>
      </c>
      <c r="F74">
        <v>-4</v>
      </c>
    </row>
    <row r="75" spans="1:6" x14ac:dyDescent="0.25">
      <c r="A75" t="s">
        <v>149</v>
      </c>
      <c r="B75" t="s">
        <v>150</v>
      </c>
      <c r="C75">
        <v>0</v>
      </c>
      <c r="D75">
        <f>VLOOKUP(A75,STOCK!A74:C337,3,FALSE)</f>
        <v>0</v>
      </c>
      <c r="E75">
        <f t="shared" si="1"/>
        <v>0</v>
      </c>
      <c r="F75">
        <v>0</v>
      </c>
    </row>
    <row r="76" spans="1:6" x14ac:dyDescent="0.25">
      <c r="A76" t="s">
        <v>151</v>
      </c>
      <c r="B76" t="s">
        <v>140</v>
      </c>
      <c r="C76">
        <v>2</v>
      </c>
      <c r="D76">
        <f>VLOOKUP(A76,STOCK!A75:C338,3,FALSE)</f>
        <v>0</v>
      </c>
      <c r="E76">
        <f t="shared" si="1"/>
        <v>-2</v>
      </c>
      <c r="F76">
        <v>-2</v>
      </c>
    </row>
    <row r="77" spans="1:6" x14ac:dyDescent="0.25">
      <c r="A77" t="s">
        <v>152</v>
      </c>
      <c r="B77" t="s">
        <v>153</v>
      </c>
      <c r="C77">
        <v>5</v>
      </c>
      <c r="D77">
        <f>VLOOKUP(A77,STOCK!A76:C339,3,FALSE)</f>
        <v>0</v>
      </c>
      <c r="E77">
        <f t="shared" si="1"/>
        <v>-5</v>
      </c>
      <c r="F77">
        <v>-5</v>
      </c>
    </row>
    <row r="78" spans="1:6" x14ac:dyDescent="0.25">
      <c r="A78" t="s">
        <v>154</v>
      </c>
      <c r="B78" t="s">
        <v>138</v>
      </c>
      <c r="C78">
        <v>6</v>
      </c>
      <c r="D78">
        <f>VLOOKUP(A78,STOCK!A77:C340,3,FALSE)</f>
        <v>0</v>
      </c>
      <c r="E78">
        <f t="shared" si="1"/>
        <v>-6</v>
      </c>
      <c r="F78">
        <v>-6</v>
      </c>
    </row>
    <row r="79" spans="1:6" x14ac:dyDescent="0.25">
      <c r="A79" t="s">
        <v>155</v>
      </c>
      <c r="B79" t="s">
        <v>156</v>
      </c>
      <c r="C79">
        <v>4</v>
      </c>
      <c r="D79">
        <f>VLOOKUP(A79,STOCK!A78:C341,3,FALSE)</f>
        <v>0</v>
      </c>
      <c r="E79">
        <f t="shared" si="1"/>
        <v>-4</v>
      </c>
      <c r="F79">
        <v>-4</v>
      </c>
    </row>
    <row r="80" spans="1:6" x14ac:dyDescent="0.25">
      <c r="A80" t="s">
        <v>157</v>
      </c>
      <c r="B80" t="s">
        <v>138</v>
      </c>
      <c r="C80">
        <v>16</v>
      </c>
      <c r="D80">
        <f>VLOOKUP(A80,STOCK!A79:C342,3,FALSE)</f>
        <v>0</v>
      </c>
      <c r="E80">
        <f t="shared" si="1"/>
        <v>-16</v>
      </c>
      <c r="F80">
        <v>-16</v>
      </c>
    </row>
    <row r="81" spans="1:6" x14ac:dyDescent="0.25">
      <c r="A81" t="s">
        <v>158</v>
      </c>
      <c r="B81" t="s">
        <v>159</v>
      </c>
      <c r="C81">
        <v>15</v>
      </c>
      <c r="D81">
        <f>VLOOKUP(A81,STOCK!A80:C343,3,FALSE)</f>
        <v>0</v>
      </c>
      <c r="E81">
        <f t="shared" si="1"/>
        <v>-15</v>
      </c>
      <c r="F81">
        <v>-15</v>
      </c>
    </row>
    <row r="82" spans="1:6" x14ac:dyDescent="0.25">
      <c r="A82" t="s">
        <v>160</v>
      </c>
      <c r="B82" t="s">
        <v>161</v>
      </c>
      <c r="C82">
        <v>0</v>
      </c>
      <c r="D82">
        <f>VLOOKUP(A82,STOCK!A81:C344,3,FALSE)</f>
        <v>0</v>
      </c>
      <c r="E82">
        <f t="shared" si="1"/>
        <v>0</v>
      </c>
      <c r="F82">
        <v>0</v>
      </c>
    </row>
    <row r="83" spans="1:6" x14ac:dyDescent="0.25">
      <c r="A83" t="s">
        <v>162</v>
      </c>
      <c r="B83" t="s">
        <v>163</v>
      </c>
      <c r="C83">
        <v>2</v>
      </c>
      <c r="D83">
        <f>VLOOKUP(A83,STOCK!A82:C345,3,FALSE)</f>
        <v>0</v>
      </c>
      <c r="E83">
        <f t="shared" si="1"/>
        <v>-2</v>
      </c>
      <c r="F83">
        <v>-2</v>
      </c>
    </row>
    <row r="84" spans="1:6" x14ac:dyDescent="0.25">
      <c r="A84" t="s">
        <v>164</v>
      </c>
      <c r="B84" t="s">
        <v>165</v>
      </c>
      <c r="C84">
        <v>3</v>
      </c>
      <c r="D84">
        <f>VLOOKUP(A84,STOCK!A83:C346,3,FALSE)</f>
        <v>0</v>
      </c>
      <c r="E84">
        <f t="shared" si="1"/>
        <v>-3</v>
      </c>
      <c r="F84">
        <v>-3</v>
      </c>
    </row>
    <row r="85" spans="1:6" x14ac:dyDescent="0.25">
      <c r="A85" t="s">
        <v>166</v>
      </c>
      <c r="B85" t="s">
        <v>167</v>
      </c>
      <c r="C85">
        <v>8</v>
      </c>
      <c r="D85">
        <f>VLOOKUP(A85,STOCK!A84:C347,3,FALSE)</f>
        <v>0</v>
      </c>
      <c r="E85">
        <f t="shared" si="1"/>
        <v>-8</v>
      </c>
      <c r="F85">
        <v>-8</v>
      </c>
    </row>
    <row r="86" spans="1:6" x14ac:dyDescent="0.25">
      <c r="A86" t="s">
        <v>168</v>
      </c>
      <c r="B86" t="s">
        <v>169</v>
      </c>
      <c r="C86">
        <v>8</v>
      </c>
      <c r="D86">
        <f>VLOOKUP(A86,STOCK!A85:C348,3,FALSE)</f>
        <v>0</v>
      </c>
      <c r="E86">
        <f t="shared" si="1"/>
        <v>-8</v>
      </c>
      <c r="F86">
        <v>-8</v>
      </c>
    </row>
    <row r="87" spans="1:6" x14ac:dyDescent="0.25">
      <c r="A87" t="s">
        <v>170</v>
      </c>
      <c r="B87" t="s">
        <v>171</v>
      </c>
      <c r="C87">
        <v>5</v>
      </c>
      <c r="D87">
        <f>VLOOKUP(A87,STOCK!A86:C349,3,FALSE)</f>
        <v>10</v>
      </c>
      <c r="E87">
        <f t="shared" si="1"/>
        <v>5</v>
      </c>
      <c r="F87">
        <v>5</v>
      </c>
    </row>
    <row r="88" spans="1:6" x14ac:dyDescent="0.25">
      <c r="A88" t="s">
        <v>172</v>
      </c>
      <c r="B88" t="s">
        <v>173</v>
      </c>
      <c r="C88">
        <v>9</v>
      </c>
      <c r="D88">
        <f>VLOOKUP(A88,STOCK!A87:C350,3,FALSE)</f>
        <v>10</v>
      </c>
      <c r="E88">
        <v>0</v>
      </c>
      <c r="F88">
        <v>0</v>
      </c>
    </row>
    <row r="89" spans="1:6" x14ac:dyDescent="0.25">
      <c r="A89" t="s">
        <v>174</v>
      </c>
      <c r="B89" t="s">
        <v>175</v>
      </c>
      <c r="C89">
        <v>13</v>
      </c>
      <c r="D89">
        <f>VLOOKUP(A89,STOCK!A88:C351,3,FALSE)</f>
        <v>10</v>
      </c>
      <c r="E89">
        <f>D89-C89</f>
        <v>-3</v>
      </c>
      <c r="F89">
        <v>-3</v>
      </c>
    </row>
    <row r="90" spans="1:6" x14ac:dyDescent="0.25">
      <c r="A90" t="s">
        <v>176</v>
      </c>
      <c r="B90" t="s">
        <v>177</v>
      </c>
      <c r="C90">
        <v>36</v>
      </c>
      <c r="D90">
        <f>VLOOKUP(A90,STOCK!A89:C352,3,FALSE)</f>
        <v>10</v>
      </c>
      <c r="E90">
        <f>D90-C90</f>
        <v>-26</v>
      </c>
      <c r="F90">
        <v>-26</v>
      </c>
    </row>
    <row r="91" spans="1:6" x14ac:dyDescent="0.25">
      <c r="A91" t="s">
        <v>178</v>
      </c>
      <c r="B91" t="s">
        <v>179</v>
      </c>
      <c r="C91">
        <v>16</v>
      </c>
      <c r="D91">
        <f>VLOOKUP(A91,STOCK!A90:C353,3,FALSE)</f>
        <v>10</v>
      </c>
      <c r="E91">
        <f>D91-C91</f>
        <v>-6</v>
      </c>
      <c r="F91">
        <v>-6</v>
      </c>
    </row>
    <row r="92" spans="1:6" x14ac:dyDescent="0.25">
      <c r="A92" t="s">
        <v>180</v>
      </c>
      <c r="B92" t="s">
        <v>181</v>
      </c>
      <c r="C92">
        <v>13</v>
      </c>
      <c r="D92">
        <f>VLOOKUP(A92,STOCK!A91:C354,3,FALSE)</f>
        <v>15</v>
      </c>
      <c r="E92">
        <v>0</v>
      </c>
      <c r="F92">
        <v>0</v>
      </c>
    </row>
    <row r="93" spans="1:6" x14ac:dyDescent="0.25">
      <c r="A93" t="s">
        <v>182</v>
      </c>
      <c r="B93" t="s">
        <v>183</v>
      </c>
      <c r="C93">
        <v>18</v>
      </c>
      <c r="D93">
        <f>VLOOKUP(A93,STOCK!A92:C355,3,FALSE)</f>
        <v>10</v>
      </c>
      <c r="E93">
        <f>D93-C93</f>
        <v>-8</v>
      </c>
      <c r="F93">
        <v>-8</v>
      </c>
    </row>
    <row r="94" spans="1:6" x14ac:dyDescent="0.25">
      <c r="A94" t="s">
        <v>184</v>
      </c>
      <c r="B94" t="s">
        <v>185</v>
      </c>
      <c r="C94">
        <v>15</v>
      </c>
      <c r="D94">
        <f>VLOOKUP(A94,STOCK!A93:C356,3,FALSE)</f>
        <v>15</v>
      </c>
      <c r="E94">
        <f>D94-C94</f>
        <v>0</v>
      </c>
      <c r="F94">
        <v>0</v>
      </c>
    </row>
    <row r="95" spans="1:6" x14ac:dyDescent="0.25">
      <c r="A95" t="s">
        <v>186</v>
      </c>
      <c r="B95" t="s">
        <v>187</v>
      </c>
      <c r="C95">
        <v>5</v>
      </c>
      <c r="D95">
        <f>VLOOKUP(A95,STOCK!A94:C357,3,FALSE)</f>
        <v>15</v>
      </c>
      <c r="E95">
        <f>D95-C95</f>
        <v>10</v>
      </c>
      <c r="F95">
        <v>10</v>
      </c>
    </row>
    <row r="96" spans="1:6" x14ac:dyDescent="0.25">
      <c r="A96" t="s">
        <v>188</v>
      </c>
      <c r="B96" t="s">
        <v>189</v>
      </c>
      <c r="C96">
        <v>13</v>
      </c>
      <c r="D96">
        <f>VLOOKUP(A96,STOCK!A95:C358,3,FALSE)</f>
        <v>20</v>
      </c>
      <c r="E96">
        <v>5</v>
      </c>
      <c r="F96">
        <v>5</v>
      </c>
    </row>
    <row r="97" spans="1:6" x14ac:dyDescent="0.25">
      <c r="A97" t="s">
        <v>190</v>
      </c>
      <c r="B97" t="s">
        <v>191</v>
      </c>
      <c r="C97">
        <v>60</v>
      </c>
      <c r="D97">
        <f>VLOOKUP(A97,STOCK!A96:C359,3,FALSE)</f>
        <v>60</v>
      </c>
      <c r="E97">
        <f>D97-C97</f>
        <v>0</v>
      </c>
      <c r="F97">
        <v>0</v>
      </c>
    </row>
    <row r="98" spans="1:6" x14ac:dyDescent="0.25">
      <c r="A98" t="s">
        <v>192</v>
      </c>
      <c r="B98" t="s">
        <v>193</v>
      </c>
      <c r="C98">
        <v>22</v>
      </c>
      <c r="D98">
        <f>VLOOKUP(A98,STOCK!A97:C360,3,FALSE)</f>
        <v>10</v>
      </c>
      <c r="E98">
        <f>D98-C98</f>
        <v>-12</v>
      </c>
      <c r="F98">
        <v>-12</v>
      </c>
    </row>
    <row r="99" spans="1:6" x14ac:dyDescent="0.25">
      <c r="A99" t="s">
        <v>194</v>
      </c>
      <c r="B99" t="s">
        <v>195</v>
      </c>
      <c r="C99">
        <v>7</v>
      </c>
      <c r="D99">
        <f>VLOOKUP(A99,STOCK!A98:C361,3,FALSE)</f>
        <v>10</v>
      </c>
      <c r="E99">
        <v>0</v>
      </c>
      <c r="F99">
        <v>0</v>
      </c>
    </row>
    <row r="100" spans="1:6" x14ac:dyDescent="0.25">
      <c r="A100" t="s">
        <v>196</v>
      </c>
      <c r="B100" t="s">
        <v>197</v>
      </c>
      <c r="C100">
        <v>20</v>
      </c>
      <c r="D100">
        <f>VLOOKUP(A100,STOCK!A99:C362,3,FALSE)</f>
        <v>10</v>
      </c>
      <c r="E100">
        <f t="shared" ref="E100:E108" si="2">D100-C100</f>
        <v>-10</v>
      </c>
      <c r="F100">
        <v>-10</v>
      </c>
    </row>
    <row r="101" spans="1:6" x14ac:dyDescent="0.25">
      <c r="A101" t="s">
        <v>198</v>
      </c>
      <c r="B101" t="s">
        <v>199</v>
      </c>
      <c r="C101">
        <v>2</v>
      </c>
      <c r="D101">
        <f>VLOOKUP(A101,STOCK!A100:C363,3,FALSE)</f>
        <v>0</v>
      </c>
      <c r="E101">
        <f t="shared" si="2"/>
        <v>-2</v>
      </c>
      <c r="F101">
        <v>-2</v>
      </c>
    </row>
    <row r="102" spans="1:6" x14ac:dyDescent="0.25">
      <c r="A102" t="s">
        <v>200</v>
      </c>
      <c r="B102" t="s">
        <v>201</v>
      </c>
      <c r="C102">
        <v>28</v>
      </c>
      <c r="D102">
        <f>VLOOKUP(A102,STOCK!A101:C364,3,FALSE)</f>
        <v>25</v>
      </c>
      <c r="E102">
        <f t="shared" si="2"/>
        <v>-3</v>
      </c>
      <c r="F102">
        <v>-3</v>
      </c>
    </row>
    <row r="103" spans="1:6" x14ac:dyDescent="0.25">
      <c r="A103" t="s">
        <v>202</v>
      </c>
      <c r="B103" t="s">
        <v>203</v>
      </c>
      <c r="C103">
        <v>7</v>
      </c>
      <c r="D103">
        <f>VLOOKUP(A103,STOCK!A102:C365,3,FALSE)</f>
        <v>6</v>
      </c>
      <c r="E103">
        <f t="shared" si="2"/>
        <v>-1</v>
      </c>
      <c r="F103">
        <v>-1</v>
      </c>
    </row>
    <row r="104" spans="1:6" x14ac:dyDescent="0.25">
      <c r="A104" t="s">
        <v>204</v>
      </c>
      <c r="B104" t="s">
        <v>205</v>
      </c>
      <c r="C104">
        <v>6</v>
      </c>
      <c r="D104">
        <f>VLOOKUP(A104,STOCK!A103:C366,3,FALSE)</f>
        <v>6</v>
      </c>
      <c r="E104">
        <f t="shared" si="2"/>
        <v>0</v>
      </c>
      <c r="F104">
        <v>0</v>
      </c>
    </row>
    <row r="105" spans="1:6" x14ac:dyDescent="0.25">
      <c r="A105" t="s">
        <v>206</v>
      </c>
      <c r="B105" t="s">
        <v>207</v>
      </c>
      <c r="C105">
        <v>6</v>
      </c>
      <c r="D105">
        <f>VLOOKUP(A105,STOCK!A104:C367,3,FALSE)</f>
        <v>6</v>
      </c>
      <c r="E105">
        <f t="shared" si="2"/>
        <v>0</v>
      </c>
      <c r="F105">
        <v>0</v>
      </c>
    </row>
    <row r="106" spans="1:6" x14ac:dyDescent="0.25">
      <c r="A106" t="s">
        <v>208</v>
      </c>
      <c r="B106" t="s">
        <v>209</v>
      </c>
      <c r="C106">
        <v>5</v>
      </c>
      <c r="D106">
        <f>VLOOKUP(A106,STOCK!A105:C368,3,FALSE)</f>
        <v>3</v>
      </c>
      <c r="E106">
        <f t="shared" si="2"/>
        <v>-2</v>
      </c>
      <c r="F106">
        <v>-2</v>
      </c>
    </row>
    <row r="107" spans="1:6" x14ac:dyDescent="0.25">
      <c r="A107" t="s">
        <v>210</v>
      </c>
      <c r="B107" t="s">
        <v>211</v>
      </c>
      <c r="C107">
        <v>35</v>
      </c>
      <c r="D107">
        <f>VLOOKUP(A107,STOCK!A106:C369,3,FALSE)</f>
        <v>10</v>
      </c>
      <c r="E107">
        <f t="shared" si="2"/>
        <v>-25</v>
      </c>
      <c r="F107">
        <v>-25</v>
      </c>
    </row>
    <row r="108" spans="1:6" x14ac:dyDescent="0.25">
      <c r="A108" t="s">
        <v>212</v>
      </c>
      <c r="B108" t="s">
        <v>213</v>
      </c>
      <c r="C108">
        <v>10</v>
      </c>
      <c r="D108">
        <f>VLOOKUP(A108,STOCK!A107:C370,3,FALSE)</f>
        <v>10</v>
      </c>
      <c r="E108">
        <f t="shared" si="2"/>
        <v>0</v>
      </c>
      <c r="F108">
        <v>0</v>
      </c>
    </row>
    <row r="109" spans="1:6" x14ac:dyDescent="0.25">
      <c r="A109" t="s">
        <v>214</v>
      </c>
      <c r="B109" t="s">
        <v>215</v>
      </c>
      <c r="C109">
        <v>0</v>
      </c>
      <c r="D109">
        <f>VLOOKUP(A109,STOCK!A108:C371,3,FALSE)</f>
        <v>5</v>
      </c>
      <c r="E109">
        <v>0</v>
      </c>
      <c r="F109">
        <v>0</v>
      </c>
    </row>
    <row r="110" spans="1:6" x14ac:dyDescent="0.25">
      <c r="A110" t="s">
        <v>216</v>
      </c>
      <c r="B110" t="s">
        <v>217</v>
      </c>
      <c r="C110">
        <v>0</v>
      </c>
      <c r="D110">
        <f>VLOOKUP(A110,STOCK!A109:C372,3,FALSE)</f>
        <v>0</v>
      </c>
      <c r="E110">
        <f>D110-C110</f>
        <v>0</v>
      </c>
      <c r="F110">
        <v>0</v>
      </c>
    </row>
    <row r="111" spans="1:6" x14ac:dyDescent="0.25">
      <c r="A111" t="s">
        <v>218</v>
      </c>
      <c r="B111" t="s">
        <v>530</v>
      </c>
      <c r="C111">
        <v>9</v>
      </c>
      <c r="D111">
        <f>VLOOKUP(A111,STOCK!A110:C373,3,FALSE)</f>
        <v>10</v>
      </c>
      <c r="E111">
        <v>0</v>
      </c>
      <c r="F111">
        <v>0</v>
      </c>
    </row>
    <row r="112" spans="1:6" x14ac:dyDescent="0.25">
      <c r="A112" t="s">
        <v>220</v>
      </c>
      <c r="B112" t="s">
        <v>221</v>
      </c>
      <c r="C112">
        <v>9</v>
      </c>
      <c r="D112">
        <f>VLOOKUP(A112,STOCK!A111:C374,3,FALSE)</f>
        <v>10</v>
      </c>
      <c r="E112">
        <v>0</v>
      </c>
      <c r="F112">
        <v>0</v>
      </c>
    </row>
    <row r="113" spans="1:6" x14ac:dyDescent="0.25">
      <c r="A113" t="s">
        <v>222</v>
      </c>
      <c r="B113" t="s">
        <v>223</v>
      </c>
      <c r="C113">
        <v>5</v>
      </c>
      <c r="D113">
        <f>VLOOKUP(A113,STOCK!A112:C375,3,FALSE)</f>
        <v>10</v>
      </c>
      <c r="E113">
        <v>0</v>
      </c>
      <c r="F113">
        <v>0</v>
      </c>
    </row>
    <row r="114" spans="1:6" x14ac:dyDescent="0.25">
      <c r="A114" t="s">
        <v>224</v>
      </c>
      <c r="B114" t="s">
        <v>225</v>
      </c>
      <c r="C114">
        <v>7</v>
      </c>
      <c r="D114">
        <f>VLOOKUP(A114,STOCK!A113:C376,3,FALSE)</f>
        <v>10</v>
      </c>
      <c r="E114">
        <v>0</v>
      </c>
      <c r="F114">
        <v>0</v>
      </c>
    </row>
    <row r="115" spans="1:6" x14ac:dyDescent="0.25">
      <c r="A115" t="s">
        <v>226</v>
      </c>
      <c r="B115" t="s">
        <v>227</v>
      </c>
      <c r="C115">
        <v>8</v>
      </c>
      <c r="D115">
        <f>VLOOKUP(A115,STOCK!A114:C377,3,FALSE)</f>
        <v>5</v>
      </c>
      <c r="E115">
        <f t="shared" ref="E115:E124" si="3">D115-C115</f>
        <v>-3</v>
      </c>
      <c r="F115">
        <v>-3</v>
      </c>
    </row>
    <row r="116" spans="1:6" x14ac:dyDescent="0.25">
      <c r="A116" t="s">
        <v>228</v>
      </c>
      <c r="B116" t="s">
        <v>229</v>
      </c>
      <c r="C116">
        <v>10</v>
      </c>
      <c r="D116">
        <f>VLOOKUP(A116,STOCK!A115:C378,3,FALSE)</f>
        <v>5</v>
      </c>
      <c r="E116">
        <f t="shared" si="3"/>
        <v>-5</v>
      </c>
      <c r="F116">
        <v>-5</v>
      </c>
    </row>
    <row r="117" spans="1:6" x14ac:dyDescent="0.25">
      <c r="A117" t="s">
        <v>230</v>
      </c>
      <c r="B117" t="s">
        <v>231</v>
      </c>
      <c r="C117">
        <v>8</v>
      </c>
      <c r="D117">
        <f>VLOOKUP(A117,STOCK!A116:C379,3,FALSE)</f>
        <v>5</v>
      </c>
      <c r="E117">
        <f t="shared" si="3"/>
        <v>-3</v>
      </c>
      <c r="F117">
        <v>-3</v>
      </c>
    </row>
    <row r="118" spans="1:6" x14ac:dyDescent="0.25">
      <c r="A118" t="s">
        <v>232</v>
      </c>
      <c r="B118" t="s">
        <v>233</v>
      </c>
      <c r="C118">
        <v>0</v>
      </c>
      <c r="D118">
        <f>VLOOKUP(A118,STOCK!A117:C380,3,FALSE)</f>
        <v>0</v>
      </c>
      <c r="E118">
        <f t="shared" si="3"/>
        <v>0</v>
      </c>
      <c r="F118">
        <v>0</v>
      </c>
    </row>
    <row r="119" spans="1:6" x14ac:dyDescent="0.25">
      <c r="A119" t="s">
        <v>234</v>
      </c>
      <c r="B119" t="s">
        <v>235</v>
      </c>
      <c r="C119">
        <v>0</v>
      </c>
      <c r="D119">
        <f>VLOOKUP(A119,STOCK!A118:C381,3,FALSE)</f>
        <v>0</v>
      </c>
      <c r="E119">
        <f t="shared" si="3"/>
        <v>0</v>
      </c>
      <c r="F119">
        <v>0</v>
      </c>
    </row>
    <row r="120" spans="1:6" x14ac:dyDescent="0.25">
      <c r="A120" t="s">
        <v>236</v>
      </c>
      <c r="B120" t="s">
        <v>237</v>
      </c>
      <c r="C120">
        <v>0</v>
      </c>
      <c r="D120">
        <f>VLOOKUP(A120,STOCK!A119:C382,3,FALSE)</f>
        <v>0</v>
      </c>
      <c r="E120">
        <f t="shared" si="3"/>
        <v>0</v>
      </c>
      <c r="F120">
        <v>0</v>
      </c>
    </row>
    <row r="121" spans="1:6" x14ac:dyDescent="0.25">
      <c r="A121" t="s">
        <v>238</v>
      </c>
      <c r="B121" t="s">
        <v>239</v>
      </c>
      <c r="C121">
        <v>0</v>
      </c>
      <c r="D121">
        <f>VLOOKUP(A121,STOCK!A120:C383,3,FALSE)</f>
        <v>0</v>
      </c>
      <c r="E121">
        <f t="shared" si="3"/>
        <v>0</v>
      </c>
      <c r="F121">
        <v>0</v>
      </c>
    </row>
    <row r="122" spans="1:6" x14ac:dyDescent="0.25">
      <c r="A122" t="s">
        <v>240</v>
      </c>
      <c r="B122" t="s">
        <v>241</v>
      </c>
      <c r="C122">
        <v>3</v>
      </c>
      <c r="D122">
        <f>VLOOKUP(A122,STOCK!A121:C384,3,FALSE)</f>
        <v>0</v>
      </c>
      <c r="E122">
        <f t="shared" si="3"/>
        <v>-3</v>
      </c>
      <c r="F122">
        <v>-3</v>
      </c>
    </row>
    <row r="123" spans="1:6" x14ac:dyDescent="0.25">
      <c r="A123" t="s">
        <v>242</v>
      </c>
      <c r="B123" t="s">
        <v>243</v>
      </c>
      <c r="C123">
        <v>2</v>
      </c>
      <c r="D123">
        <f>VLOOKUP(A123,STOCK!A122:C385,3,FALSE)</f>
        <v>0</v>
      </c>
      <c r="E123">
        <f t="shared" si="3"/>
        <v>-2</v>
      </c>
      <c r="F123">
        <v>-2</v>
      </c>
    </row>
    <row r="124" spans="1:6" x14ac:dyDescent="0.25">
      <c r="A124" t="s">
        <v>244</v>
      </c>
      <c r="B124" t="s">
        <v>245</v>
      </c>
      <c r="C124">
        <v>25</v>
      </c>
      <c r="D124">
        <f>VLOOKUP(A124,STOCK!A123:C386,3,FALSE)</f>
        <v>15</v>
      </c>
      <c r="E124">
        <f t="shared" si="3"/>
        <v>-10</v>
      </c>
      <c r="F124">
        <v>-10</v>
      </c>
    </row>
    <row r="125" spans="1:6" x14ac:dyDescent="0.25">
      <c r="A125" t="s">
        <v>246</v>
      </c>
      <c r="B125" t="s">
        <v>247</v>
      </c>
      <c r="C125">
        <v>4</v>
      </c>
      <c r="D125">
        <f>VLOOKUP(A125,STOCK!A124:C387,3,FALSE)</f>
        <v>5</v>
      </c>
      <c r="E125">
        <v>0</v>
      </c>
      <c r="F125">
        <v>0</v>
      </c>
    </row>
    <row r="126" spans="1:6" x14ac:dyDescent="0.25">
      <c r="A126" t="s">
        <v>248</v>
      </c>
      <c r="B126" t="s">
        <v>249</v>
      </c>
      <c r="C126">
        <v>0</v>
      </c>
      <c r="D126">
        <f>VLOOKUP(A126,STOCK!A125:C388,3,FALSE)</f>
        <v>15</v>
      </c>
      <c r="E126">
        <v>0</v>
      </c>
      <c r="F126">
        <v>0</v>
      </c>
    </row>
    <row r="127" spans="1:6" x14ac:dyDescent="0.25">
      <c r="A127" t="s">
        <v>250</v>
      </c>
      <c r="B127" t="s">
        <v>251</v>
      </c>
      <c r="C127">
        <v>4</v>
      </c>
      <c r="D127">
        <f>VLOOKUP(A127,STOCK!A126:C389,3,FALSE)</f>
        <v>5</v>
      </c>
      <c r="E127">
        <v>0</v>
      </c>
      <c r="F127">
        <v>0</v>
      </c>
    </row>
    <row r="128" spans="1:6" x14ac:dyDescent="0.25">
      <c r="A128" t="s">
        <v>252</v>
      </c>
      <c r="B128" t="s">
        <v>253</v>
      </c>
      <c r="C128">
        <v>0</v>
      </c>
      <c r="D128">
        <f>VLOOKUP(A128,STOCK!A127:C390,3,FALSE)</f>
        <v>5</v>
      </c>
      <c r="E128">
        <v>0</v>
      </c>
      <c r="F128">
        <v>0</v>
      </c>
    </row>
    <row r="129" spans="1:6" x14ac:dyDescent="0.25">
      <c r="A129" t="s">
        <v>254</v>
      </c>
      <c r="B129" t="s">
        <v>255</v>
      </c>
      <c r="C129">
        <v>7</v>
      </c>
      <c r="D129">
        <f>VLOOKUP(A129,STOCK!A128:C391,3,FALSE)</f>
        <v>5</v>
      </c>
      <c r="E129">
        <f>D129-C129</f>
        <v>-2</v>
      </c>
      <c r="F129">
        <v>-2</v>
      </c>
    </row>
    <row r="130" spans="1:6" x14ac:dyDescent="0.25">
      <c r="A130" t="s">
        <v>256</v>
      </c>
      <c r="B130" t="s">
        <v>257</v>
      </c>
      <c r="C130">
        <v>11</v>
      </c>
      <c r="D130">
        <f>VLOOKUP(A130,STOCK!A129:C392,3,FALSE)</f>
        <v>5</v>
      </c>
      <c r="E130">
        <f>D130-C130</f>
        <v>-6</v>
      </c>
      <c r="F130">
        <v>-6</v>
      </c>
    </row>
    <row r="131" spans="1:6" x14ac:dyDescent="0.25">
      <c r="A131" t="s">
        <v>258</v>
      </c>
      <c r="B131" t="s">
        <v>259</v>
      </c>
      <c r="C131">
        <v>3</v>
      </c>
      <c r="D131">
        <f>VLOOKUP(A131,STOCK!A130:C393,3,FALSE)</f>
        <v>10</v>
      </c>
      <c r="E131">
        <f>D131-C131</f>
        <v>7</v>
      </c>
      <c r="F131">
        <v>7</v>
      </c>
    </row>
    <row r="132" spans="1:6" x14ac:dyDescent="0.25">
      <c r="A132" t="s">
        <v>260</v>
      </c>
      <c r="B132" t="s">
        <v>261</v>
      </c>
      <c r="C132">
        <v>2</v>
      </c>
      <c r="D132">
        <f>VLOOKUP(A132,STOCK!A131:C394,3,FALSE)</f>
        <v>8</v>
      </c>
      <c r="E132">
        <f>D132-C132</f>
        <v>6</v>
      </c>
      <c r="F132">
        <v>6</v>
      </c>
    </row>
    <row r="133" spans="1:6" x14ac:dyDescent="0.25">
      <c r="A133" t="s">
        <v>262</v>
      </c>
      <c r="B133" t="s">
        <v>263</v>
      </c>
      <c r="C133">
        <v>6</v>
      </c>
      <c r="D133">
        <f>VLOOKUP(A133,STOCK!A132:C395,3,FALSE)</f>
        <v>8</v>
      </c>
      <c r="E133">
        <v>0</v>
      </c>
      <c r="F133">
        <v>0</v>
      </c>
    </row>
    <row r="134" spans="1:6" x14ac:dyDescent="0.25">
      <c r="A134" t="s">
        <v>264</v>
      </c>
      <c r="B134" t="s">
        <v>265</v>
      </c>
      <c r="C134">
        <v>7</v>
      </c>
      <c r="D134">
        <f>VLOOKUP(A134,STOCK!A133:C396,3,FALSE)</f>
        <v>5</v>
      </c>
      <c r="E134">
        <f>D134-C134</f>
        <v>-2</v>
      </c>
      <c r="F134">
        <v>-2</v>
      </c>
    </row>
    <row r="135" spans="1:6" x14ac:dyDescent="0.25">
      <c r="A135" t="s">
        <v>266</v>
      </c>
      <c r="B135" t="s">
        <v>267</v>
      </c>
      <c r="C135">
        <v>4</v>
      </c>
      <c r="D135">
        <f>VLOOKUP(A135,STOCK!A134:C397,3,FALSE)</f>
        <v>0</v>
      </c>
      <c r="E135">
        <f>D135-C135</f>
        <v>-4</v>
      </c>
      <c r="F135">
        <v>-4</v>
      </c>
    </row>
    <row r="136" spans="1:6" x14ac:dyDescent="0.25">
      <c r="A136" t="s">
        <v>268</v>
      </c>
      <c r="B136" t="s">
        <v>269</v>
      </c>
      <c r="C136">
        <v>9</v>
      </c>
      <c r="D136">
        <f>VLOOKUP(A136,STOCK!A135:C398,3,FALSE)</f>
        <v>8</v>
      </c>
      <c r="E136">
        <f>D136-C136</f>
        <v>-1</v>
      </c>
      <c r="F136">
        <v>-1</v>
      </c>
    </row>
    <row r="137" spans="1:6" x14ac:dyDescent="0.25">
      <c r="A137" t="s">
        <v>270</v>
      </c>
      <c r="B137" t="s">
        <v>271</v>
      </c>
      <c r="C137">
        <v>9</v>
      </c>
      <c r="D137">
        <v>8</v>
      </c>
      <c r="E137">
        <v>0</v>
      </c>
      <c r="F137">
        <v>0</v>
      </c>
    </row>
    <row r="138" spans="1:6" x14ac:dyDescent="0.25">
      <c r="A138" t="s">
        <v>272</v>
      </c>
      <c r="B138" t="s">
        <v>273</v>
      </c>
      <c r="C138">
        <v>3</v>
      </c>
      <c r="D138">
        <v>8</v>
      </c>
      <c r="E138">
        <f>D138-C138</f>
        <v>5</v>
      </c>
      <c r="F138">
        <v>5</v>
      </c>
    </row>
    <row r="139" spans="1:6" x14ac:dyDescent="0.25">
      <c r="A139" t="s">
        <v>274</v>
      </c>
      <c r="B139" t="s">
        <v>275</v>
      </c>
      <c r="C139">
        <v>0</v>
      </c>
      <c r="D139">
        <f>VLOOKUP(A139,STOCK!A138:C401,3,FALSE)</f>
        <v>0</v>
      </c>
      <c r="E139">
        <f>D139-C139</f>
        <v>0</v>
      </c>
      <c r="F139">
        <v>0</v>
      </c>
    </row>
    <row r="140" spans="1:6" x14ac:dyDescent="0.25">
      <c r="A140" t="s">
        <v>276</v>
      </c>
      <c r="B140" t="s">
        <v>277</v>
      </c>
      <c r="C140">
        <v>17</v>
      </c>
      <c r="D140">
        <f>VLOOKUP(A140,STOCK!A139:C402,3,FALSE)</f>
        <v>8</v>
      </c>
      <c r="E140">
        <f>D140-C140</f>
        <v>-9</v>
      </c>
      <c r="F140">
        <v>-9</v>
      </c>
    </row>
    <row r="141" spans="1:6" x14ac:dyDescent="0.25">
      <c r="A141" t="s">
        <v>278</v>
      </c>
      <c r="B141" t="s">
        <v>279</v>
      </c>
      <c r="C141">
        <v>4</v>
      </c>
      <c r="D141">
        <f>VLOOKUP(A141,STOCK!A140:C403,3,FALSE)</f>
        <v>5</v>
      </c>
      <c r="E141">
        <v>0</v>
      </c>
      <c r="F141">
        <v>0</v>
      </c>
    </row>
    <row r="142" spans="1:6" x14ac:dyDescent="0.25">
      <c r="A142" t="s">
        <v>280</v>
      </c>
      <c r="B142" t="s">
        <v>281</v>
      </c>
      <c r="C142">
        <v>5</v>
      </c>
      <c r="D142">
        <f>VLOOKUP(A142,STOCK!A141:C404,3,FALSE)</f>
        <v>5</v>
      </c>
      <c r="E142">
        <f>D142-C142</f>
        <v>0</v>
      </c>
      <c r="F142">
        <v>0</v>
      </c>
    </row>
    <row r="143" spans="1:6" x14ac:dyDescent="0.25">
      <c r="A143" t="s">
        <v>282</v>
      </c>
      <c r="B143" t="s">
        <v>283</v>
      </c>
      <c r="C143">
        <v>3</v>
      </c>
      <c r="D143">
        <f>VLOOKUP(A143,STOCK!A142:C405,3,FALSE)</f>
        <v>0</v>
      </c>
      <c r="E143">
        <f>D143-C143</f>
        <v>-3</v>
      </c>
      <c r="F143">
        <v>-3</v>
      </c>
    </row>
    <row r="144" spans="1:6" x14ac:dyDescent="0.25">
      <c r="A144" t="s">
        <v>284</v>
      </c>
      <c r="B144" t="s">
        <v>285</v>
      </c>
      <c r="C144">
        <v>8</v>
      </c>
      <c r="D144">
        <f>VLOOKUP(A144,STOCK!A143:C406,3,FALSE)</f>
        <v>10</v>
      </c>
      <c r="E144">
        <v>0</v>
      </c>
      <c r="F144">
        <v>0</v>
      </c>
    </row>
    <row r="145" spans="1:6" x14ac:dyDescent="0.25">
      <c r="A145" t="s">
        <v>286</v>
      </c>
      <c r="B145" t="s">
        <v>287</v>
      </c>
      <c r="C145">
        <v>2</v>
      </c>
      <c r="D145">
        <f>VLOOKUP(A145,STOCK!A144:C407,3,FALSE)</f>
        <v>10</v>
      </c>
      <c r="E145">
        <f t="shared" ref="E145:E151" si="4">D145-C145</f>
        <v>8</v>
      </c>
      <c r="F145">
        <v>8</v>
      </c>
    </row>
    <row r="146" spans="1:6" x14ac:dyDescent="0.25">
      <c r="A146" t="s">
        <v>288</v>
      </c>
      <c r="B146" t="s">
        <v>289</v>
      </c>
      <c r="C146">
        <v>3</v>
      </c>
      <c r="D146">
        <f>VLOOKUP(A146,STOCK!A145:C408,3,FALSE)</f>
        <v>10</v>
      </c>
      <c r="E146">
        <f t="shared" si="4"/>
        <v>7</v>
      </c>
      <c r="F146">
        <v>7</v>
      </c>
    </row>
    <row r="147" spans="1:6" x14ac:dyDescent="0.25">
      <c r="A147" t="s">
        <v>290</v>
      </c>
      <c r="B147" t="s">
        <v>291</v>
      </c>
      <c r="C147">
        <v>15</v>
      </c>
      <c r="D147">
        <f>VLOOKUP(A147,STOCK!A146:C409,3,FALSE)</f>
        <v>15</v>
      </c>
      <c r="E147">
        <f t="shared" si="4"/>
        <v>0</v>
      </c>
      <c r="F147">
        <v>0</v>
      </c>
    </row>
    <row r="148" spans="1:6" x14ac:dyDescent="0.25">
      <c r="A148" t="s">
        <v>292</v>
      </c>
      <c r="B148" t="s">
        <v>293</v>
      </c>
      <c r="C148">
        <v>13</v>
      </c>
      <c r="D148">
        <f>VLOOKUP(A148,STOCK!A147:C410,3,FALSE)</f>
        <v>10</v>
      </c>
      <c r="E148">
        <f t="shared" si="4"/>
        <v>-3</v>
      </c>
      <c r="F148">
        <v>-3</v>
      </c>
    </row>
    <row r="149" spans="1:6" x14ac:dyDescent="0.25">
      <c r="A149" t="s">
        <v>294</v>
      </c>
      <c r="B149" t="s">
        <v>295</v>
      </c>
      <c r="C149">
        <v>14</v>
      </c>
      <c r="D149">
        <f>VLOOKUP(A149,STOCK!A148:C411,3,FALSE)</f>
        <v>10</v>
      </c>
      <c r="E149">
        <f t="shared" si="4"/>
        <v>-4</v>
      </c>
      <c r="F149">
        <v>-4</v>
      </c>
    </row>
    <row r="150" spans="1:6" x14ac:dyDescent="0.25">
      <c r="A150" t="s">
        <v>296</v>
      </c>
      <c r="B150" t="s">
        <v>297</v>
      </c>
      <c r="C150">
        <v>15</v>
      </c>
      <c r="D150">
        <f>VLOOKUP(A150,STOCK!A149:C412,3,FALSE)</f>
        <v>10</v>
      </c>
      <c r="E150">
        <f t="shared" si="4"/>
        <v>-5</v>
      </c>
      <c r="F150">
        <v>-5</v>
      </c>
    </row>
    <row r="151" spans="1:6" x14ac:dyDescent="0.25">
      <c r="A151" t="s">
        <v>298</v>
      </c>
      <c r="B151" t="s">
        <v>299</v>
      </c>
      <c r="C151">
        <v>1</v>
      </c>
      <c r="D151">
        <f>VLOOKUP(A151,STOCK!A150:C413,3,FALSE)</f>
        <v>1</v>
      </c>
      <c r="E151">
        <f t="shared" si="4"/>
        <v>0</v>
      </c>
      <c r="F151">
        <v>0</v>
      </c>
    </row>
    <row r="152" spans="1:6" x14ac:dyDescent="0.25">
      <c r="A152" t="s">
        <v>300</v>
      </c>
      <c r="B152" t="s">
        <v>301</v>
      </c>
      <c r="C152">
        <v>4</v>
      </c>
      <c r="D152">
        <f>VLOOKUP(A152,STOCK!A151:C414,3,FALSE)</f>
        <v>5</v>
      </c>
      <c r="E152">
        <v>0</v>
      </c>
      <c r="F152">
        <v>0</v>
      </c>
    </row>
    <row r="153" spans="1:6" x14ac:dyDescent="0.25">
      <c r="A153" t="s">
        <v>302</v>
      </c>
      <c r="B153" t="s">
        <v>303</v>
      </c>
      <c r="C153">
        <v>3</v>
      </c>
      <c r="D153">
        <f>VLOOKUP(A153,STOCK!A152:C415,3,FALSE)</f>
        <v>0</v>
      </c>
      <c r="E153">
        <f>D153-C153</f>
        <v>-3</v>
      </c>
      <c r="F153">
        <v>-3</v>
      </c>
    </row>
    <row r="154" spans="1:6" x14ac:dyDescent="0.25">
      <c r="A154" t="s">
        <v>304</v>
      </c>
      <c r="B154" t="s">
        <v>305</v>
      </c>
      <c r="C154">
        <v>0</v>
      </c>
      <c r="D154">
        <f>VLOOKUP(A154,STOCK!A153:C416,3,FALSE)</f>
        <v>0</v>
      </c>
      <c r="E154">
        <f>D154-C154</f>
        <v>0</v>
      </c>
      <c r="F154">
        <v>0</v>
      </c>
    </row>
    <row r="155" spans="1:6" x14ac:dyDescent="0.25">
      <c r="A155" t="s">
        <v>306</v>
      </c>
      <c r="B155" t="s">
        <v>307</v>
      </c>
      <c r="C155">
        <v>2</v>
      </c>
      <c r="D155">
        <f>VLOOKUP(A155,STOCK!A154:C417,3,FALSE)</f>
        <v>0</v>
      </c>
      <c r="E155">
        <f>D155-C155</f>
        <v>-2</v>
      </c>
      <c r="F155">
        <v>-2</v>
      </c>
    </row>
    <row r="156" spans="1:6" x14ac:dyDescent="0.25">
      <c r="A156" t="s">
        <v>308</v>
      </c>
      <c r="B156" t="s">
        <v>309</v>
      </c>
      <c r="C156">
        <v>3</v>
      </c>
      <c r="D156">
        <f>VLOOKUP(A156,STOCK!A155:C418,3,FALSE)</f>
        <v>5</v>
      </c>
      <c r="E156">
        <v>0</v>
      </c>
      <c r="F156">
        <v>0</v>
      </c>
    </row>
    <row r="157" spans="1:6" x14ac:dyDescent="0.25">
      <c r="A157" t="s">
        <v>310</v>
      </c>
      <c r="B157" t="s">
        <v>311</v>
      </c>
      <c r="C157">
        <v>2</v>
      </c>
      <c r="D157">
        <f>VLOOKUP(A157,STOCK!A156:C419,3,FALSE)</f>
        <v>1</v>
      </c>
      <c r="E157">
        <f>D157-C157</f>
        <v>-1</v>
      </c>
      <c r="F157">
        <v>-1</v>
      </c>
    </row>
    <row r="158" spans="1:6" x14ac:dyDescent="0.25">
      <c r="A158" t="s">
        <v>312</v>
      </c>
      <c r="B158" t="s">
        <v>313</v>
      </c>
      <c r="C158">
        <v>6</v>
      </c>
      <c r="D158">
        <f>VLOOKUP(A158,STOCK!A157:C420,3,FALSE)</f>
        <v>10</v>
      </c>
      <c r="E158">
        <f>D158-C158</f>
        <v>4</v>
      </c>
      <c r="F158">
        <v>4</v>
      </c>
    </row>
    <row r="159" spans="1:6" x14ac:dyDescent="0.25">
      <c r="A159" t="s">
        <v>314</v>
      </c>
      <c r="B159" t="s">
        <v>315</v>
      </c>
      <c r="C159">
        <v>0</v>
      </c>
      <c r="D159">
        <f>VLOOKUP(A159,STOCK!A158:C421,3,FALSE)</f>
        <v>0</v>
      </c>
      <c r="E159">
        <f>D159-C159</f>
        <v>0</v>
      </c>
      <c r="F159">
        <v>0</v>
      </c>
    </row>
    <row r="160" spans="1:6" x14ac:dyDescent="0.25">
      <c r="A160" t="s">
        <v>316</v>
      </c>
      <c r="B160" t="s">
        <v>317</v>
      </c>
      <c r="C160">
        <v>20</v>
      </c>
      <c r="D160">
        <f>VLOOKUP(A160,STOCK!A159:C422,3,FALSE)</f>
        <v>10</v>
      </c>
      <c r="E160">
        <f>D160-C160</f>
        <v>-10</v>
      </c>
      <c r="F160">
        <v>-10</v>
      </c>
    </row>
    <row r="161" spans="1:6" x14ac:dyDescent="0.25">
      <c r="A161" t="s">
        <v>318</v>
      </c>
      <c r="B161" t="s">
        <v>319</v>
      </c>
      <c r="C161">
        <v>5</v>
      </c>
      <c r="D161">
        <f>VLOOKUP(A161,STOCK!A160:C423,3,FALSE)</f>
        <v>0</v>
      </c>
      <c r="E161">
        <f>D161-C161</f>
        <v>-5</v>
      </c>
      <c r="F161">
        <v>-5</v>
      </c>
    </row>
    <row r="162" spans="1:6" x14ac:dyDescent="0.25">
      <c r="A162" t="s">
        <v>320</v>
      </c>
      <c r="B162" t="s">
        <v>321</v>
      </c>
      <c r="C162">
        <v>8</v>
      </c>
      <c r="D162">
        <f>VLOOKUP(A162,STOCK!A161:C424,3,FALSE)</f>
        <v>10</v>
      </c>
      <c r="E162">
        <v>0</v>
      </c>
      <c r="F162">
        <v>0</v>
      </c>
    </row>
    <row r="163" spans="1:6" x14ac:dyDescent="0.25">
      <c r="A163" t="s">
        <v>322</v>
      </c>
      <c r="B163" t="s">
        <v>323</v>
      </c>
      <c r="C163">
        <v>7</v>
      </c>
      <c r="D163">
        <f>VLOOKUP(A163,STOCK!A162:C425,3,FALSE)</f>
        <v>10</v>
      </c>
      <c r="E163">
        <v>0</v>
      </c>
      <c r="F163">
        <v>0</v>
      </c>
    </row>
    <row r="164" spans="1:6" x14ac:dyDescent="0.25">
      <c r="A164" t="s">
        <v>324</v>
      </c>
      <c r="B164" t="s">
        <v>325</v>
      </c>
      <c r="C164">
        <v>8</v>
      </c>
      <c r="D164">
        <f>VLOOKUP(A164,STOCK!A163:C426,3,FALSE)</f>
        <v>10</v>
      </c>
      <c r="E164">
        <v>0</v>
      </c>
      <c r="F164">
        <v>0</v>
      </c>
    </row>
    <row r="165" spans="1:6" x14ac:dyDescent="0.25">
      <c r="A165" t="s">
        <v>326</v>
      </c>
      <c r="B165" t="s">
        <v>327</v>
      </c>
      <c r="C165">
        <v>7</v>
      </c>
      <c r="D165">
        <f>VLOOKUP(A165,STOCK!A164:C427,3,FALSE)</f>
        <v>4</v>
      </c>
      <c r="E165">
        <f>D165-C165</f>
        <v>-3</v>
      </c>
      <c r="F165">
        <v>-3</v>
      </c>
    </row>
    <row r="166" spans="1:6" x14ac:dyDescent="0.25">
      <c r="A166" t="s">
        <v>328</v>
      </c>
      <c r="B166" t="s">
        <v>329</v>
      </c>
      <c r="C166">
        <v>10</v>
      </c>
      <c r="D166">
        <f>VLOOKUP(A166,STOCK!A165:C428,3,FALSE)</f>
        <v>8</v>
      </c>
      <c r="E166">
        <f>D166-C166</f>
        <v>-2</v>
      </c>
      <c r="F166">
        <v>-2</v>
      </c>
    </row>
    <row r="167" spans="1:6" x14ac:dyDescent="0.25">
      <c r="A167" t="s">
        <v>330</v>
      </c>
      <c r="B167" t="s">
        <v>331</v>
      </c>
      <c r="C167">
        <v>11</v>
      </c>
      <c r="D167">
        <f>VLOOKUP(A167,STOCK!A166:C429,3,FALSE)</f>
        <v>15</v>
      </c>
      <c r="E167">
        <v>0</v>
      </c>
      <c r="F167">
        <v>0</v>
      </c>
    </row>
    <row r="168" spans="1:6" x14ac:dyDescent="0.25">
      <c r="A168" t="s">
        <v>332</v>
      </c>
      <c r="B168" t="s">
        <v>333</v>
      </c>
      <c r="C168">
        <v>16</v>
      </c>
      <c r="D168">
        <f>VLOOKUP(A168,STOCK!A167:C430,3,FALSE)</f>
        <v>10</v>
      </c>
      <c r="E168">
        <f>D168-C168</f>
        <v>-6</v>
      </c>
      <c r="F168">
        <v>-6</v>
      </c>
    </row>
    <row r="169" spans="1:6" x14ac:dyDescent="0.25">
      <c r="A169" t="s">
        <v>334</v>
      </c>
      <c r="B169" t="s">
        <v>335</v>
      </c>
      <c r="C169">
        <v>10</v>
      </c>
      <c r="D169">
        <f>VLOOKUP(A169,STOCK!A168:C431,3,FALSE)</f>
        <v>15</v>
      </c>
      <c r="E169">
        <v>0</v>
      </c>
      <c r="F169">
        <v>0</v>
      </c>
    </row>
    <row r="170" spans="1:6" x14ac:dyDescent="0.25">
      <c r="A170" t="s">
        <v>336</v>
      </c>
      <c r="B170" t="s">
        <v>337</v>
      </c>
      <c r="C170">
        <v>10</v>
      </c>
      <c r="D170">
        <f>VLOOKUP(A170,STOCK!A169:C432,3,FALSE)</f>
        <v>15</v>
      </c>
      <c r="E170">
        <v>0</v>
      </c>
      <c r="F170">
        <v>0</v>
      </c>
    </row>
    <row r="171" spans="1:6" x14ac:dyDescent="0.25">
      <c r="A171" t="s">
        <v>338</v>
      </c>
      <c r="B171" t="s">
        <v>339</v>
      </c>
      <c r="C171">
        <v>13</v>
      </c>
      <c r="D171">
        <f>VLOOKUP(A171,STOCK!A170:C433,3,FALSE)</f>
        <v>15</v>
      </c>
      <c r="E171">
        <v>0</v>
      </c>
      <c r="F171">
        <v>0</v>
      </c>
    </row>
    <row r="172" spans="1:6" x14ac:dyDescent="0.25">
      <c r="A172" t="s">
        <v>340</v>
      </c>
      <c r="B172" t="s">
        <v>341</v>
      </c>
      <c r="C172">
        <v>29</v>
      </c>
      <c r="D172">
        <f>VLOOKUP(A172,STOCK!A171:C434,3,FALSE)</f>
        <v>10</v>
      </c>
      <c r="E172">
        <f>D172-C172</f>
        <v>-19</v>
      </c>
      <c r="F172">
        <v>-19</v>
      </c>
    </row>
    <row r="173" spans="1:6" x14ac:dyDescent="0.25">
      <c r="A173" t="s">
        <v>342</v>
      </c>
      <c r="B173" t="s">
        <v>343</v>
      </c>
      <c r="C173">
        <v>47</v>
      </c>
      <c r="D173">
        <f>VLOOKUP(A173,STOCK!A172:C435,3,FALSE)</f>
        <v>10</v>
      </c>
      <c r="E173">
        <f>D173-C173</f>
        <v>-37</v>
      </c>
      <c r="F173">
        <v>-37</v>
      </c>
    </row>
    <row r="174" spans="1:6" x14ac:dyDescent="0.25">
      <c r="A174" t="s">
        <v>344</v>
      </c>
      <c r="B174" t="s">
        <v>345</v>
      </c>
      <c r="C174">
        <v>25</v>
      </c>
      <c r="D174">
        <f>VLOOKUP(A174,STOCK!A173:C436,3,FALSE)</f>
        <v>10</v>
      </c>
      <c r="E174">
        <f>D174-C174</f>
        <v>-15</v>
      </c>
      <c r="F174">
        <v>-15</v>
      </c>
    </row>
    <row r="175" spans="1:6" x14ac:dyDescent="0.25">
      <c r="A175" t="s">
        <v>346</v>
      </c>
      <c r="B175" t="s">
        <v>347</v>
      </c>
      <c r="C175">
        <v>27</v>
      </c>
      <c r="D175">
        <f>VLOOKUP(A175,STOCK!A174:C437,3,FALSE)</f>
        <v>10</v>
      </c>
      <c r="E175">
        <f>D175-C175</f>
        <v>-17</v>
      </c>
      <c r="F175">
        <v>-17</v>
      </c>
    </row>
    <row r="176" spans="1:6" x14ac:dyDescent="0.25">
      <c r="A176" t="s">
        <v>348</v>
      </c>
      <c r="B176" t="s">
        <v>349</v>
      </c>
      <c r="C176">
        <v>3</v>
      </c>
      <c r="D176">
        <f>VLOOKUP(A176,STOCK!A175:C438,3,FALSE)</f>
        <v>5</v>
      </c>
      <c r="E176">
        <v>0</v>
      </c>
      <c r="F176">
        <v>0</v>
      </c>
    </row>
    <row r="177" spans="1:6" x14ac:dyDescent="0.25">
      <c r="A177" t="s">
        <v>350</v>
      </c>
      <c r="B177" t="s">
        <v>351</v>
      </c>
      <c r="C177">
        <v>4</v>
      </c>
      <c r="D177">
        <f>VLOOKUP(A177,STOCK!A176:C439,3,FALSE)</f>
        <v>5</v>
      </c>
      <c r="E177">
        <v>0</v>
      </c>
      <c r="F177">
        <v>0</v>
      </c>
    </row>
    <row r="178" spans="1:6" x14ac:dyDescent="0.25">
      <c r="A178" t="s">
        <v>352</v>
      </c>
      <c r="B178" t="s">
        <v>353</v>
      </c>
      <c r="C178">
        <v>4</v>
      </c>
      <c r="D178">
        <f>VLOOKUP(A178,STOCK!A177:C440,3,FALSE)</f>
        <v>5</v>
      </c>
      <c r="E178">
        <v>0</v>
      </c>
      <c r="F178">
        <v>0</v>
      </c>
    </row>
    <row r="179" spans="1:6" x14ac:dyDescent="0.25">
      <c r="A179" t="s">
        <v>354</v>
      </c>
      <c r="B179" t="s">
        <v>355</v>
      </c>
      <c r="C179">
        <v>2</v>
      </c>
      <c r="D179">
        <v>20</v>
      </c>
      <c r="E179">
        <v>20</v>
      </c>
      <c r="F179">
        <v>20</v>
      </c>
    </row>
    <row r="180" spans="1:6" x14ac:dyDescent="0.25">
      <c r="A180" t="s">
        <v>356</v>
      </c>
      <c r="B180" t="s">
        <v>357</v>
      </c>
      <c r="C180">
        <v>3</v>
      </c>
      <c r="D180">
        <f>VLOOKUP(A180,STOCK!A179:C442,3,FALSE)</f>
        <v>8</v>
      </c>
      <c r="E180">
        <f>D180-C180</f>
        <v>5</v>
      </c>
      <c r="F180">
        <v>5</v>
      </c>
    </row>
    <row r="181" spans="1:6" x14ac:dyDescent="0.25">
      <c r="A181" t="s">
        <v>358</v>
      </c>
      <c r="B181" t="s">
        <v>359</v>
      </c>
      <c r="C181">
        <v>4</v>
      </c>
      <c r="D181">
        <f>VLOOKUP(A181,STOCK!A180:C443,3,FALSE)</f>
        <v>5</v>
      </c>
      <c r="E181">
        <v>0</v>
      </c>
      <c r="F181">
        <v>0</v>
      </c>
    </row>
    <row r="182" spans="1:6" x14ac:dyDescent="0.25">
      <c r="A182" t="s">
        <v>360</v>
      </c>
      <c r="B182" t="s">
        <v>361</v>
      </c>
      <c r="C182">
        <v>4</v>
      </c>
      <c r="D182">
        <f>VLOOKUP(A182,STOCK!A181:C444,3,FALSE)</f>
        <v>5</v>
      </c>
      <c r="E182">
        <v>0</v>
      </c>
      <c r="F182">
        <v>0</v>
      </c>
    </row>
    <row r="183" spans="1:6" x14ac:dyDescent="0.25">
      <c r="A183" t="s">
        <v>362</v>
      </c>
      <c r="B183" t="s">
        <v>363</v>
      </c>
      <c r="C183">
        <v>5</v>
      </c>
      <c r="D183">
        <f>VLOOKUP(A183,STOCK!A182:C445,3,FALSE)</f>
        <v>5</v>
      </c>
      <c r="E183">
        <f>D183-C183</f>
        <v>0</v>
      </c>
      <c r="F183">
        <v>0</v>
      </c>
    </row>
    <row r="184" spans="1:6" x14ac:dyDescent="0.25">
      <c r="A184" t="s">
        <v>364</v>
      </c>
      <c r="B184" t="s">
        <v>365</v>
      </c>
      <c r="C184">
        <v>6</v>
      </c>
      <c r="D184">
        <f>VLOOKUP(A184,STOCK!A183:C446,3,FALSE)</f>
        <v>3</v>
      </c>
      <c r="E184">
        <f>D184-C184</f>
        <v>-3</v>
      </c>
      <c r="F184">
        <v>-3</v>
      </c>
    </row>
    <row r="185" spans="1:6" x14ac:dyDescent="0.25">
      <c r="A185" t="s">
        <v>366</v>
      </c>
      <c r="B185" t="s">
        <v>367</v>
      </c>
      <c r="C185">
        <v>4</v>
      </c>
      <c r="D185">
        <f>VLOOKUP(A185,STOCK!A184:C447,3,FALSE)</f>
        <v>5</v>
      </c>
      <c r="E185">
        <v>0</v>
      </c>
      <c r="F185">
        <v>0</v>
      </c>
    </row>
    <row r="186" spans="1:6" x14ac:dyDescent="0.25">
      <c r="A186" t="s">
        <v>368</v>
      </c>
      <c r="B186" t="s">
        <v>369</v>
      </c>
      <c r="C186">
        <v>3</v>
      </c>
      <c r="D186">
        <f>VLOOKUP(A186,STOCK!A185:C448,3,FALSE)</f>
        <v>5</v>
      </c>
      <c r="E186">
        <v>0</v>
      </c>
      <c r="F186">
        <v>0</v>
      </c>
    </row>
    <row r="187" spans="1:6" x14ac:dyDescent="0.25">
      <c r="A187" t="s">
        <v>370</v>
      </c>
      <c r="B187" t="s">
        <v>371</v>
      </c>
      <c r="C187">
        <v>3</v>
      </c>
      <c r="D187">
        <f>VLOOKUP(A187,STOCK!A186:C449,3,FALSE)</f>
        <v>5</v>
      </c>
      <c r="E187">
        <v>0</v>
      </c>
      <c r="F187">
        <v>0</v>
      </c>
    </row>
    <row r="188" spans="1:6" x14ac:dyDescent="0.25">
      <c r="A188" t="s">
        <v>531</v>
      </c>
      <c r="B188" t="s">
        <v>532</v>
      </c>
      <c r="C188">
        <v>0</v>
      </c>
      <c r="D188" t="e">
        <f>VLOOKUP(A188,STOCK!A187:C450,3,FALSE)</f>
        <v>#N/A</v>
      </c>
      <c r="E188">
        <v>0</v>
      </c>
      <c r="F188">
        <v>0</v>
      </c>
    </row>
    <row r="189" spans="1:6" x14ac:dyDescent="0.25">
      <c r="A189" t="s">
        <v>372</v>
      </c>
      <c r="B189" t="s">
        <v>373</v>
      </c>
      <c r="C189">
        <v>11</v>
      </c>
      <c r="D189">
        <f>VLOOKUP(A189,STOCK!A188:C451,3,FALSE)</f>
        <v>20</v>
      </c>
      <c r="E189">
        <f t="shared" ref="E189:E207" si="5">D189-C189</f>
        <v>9</v>
      </c>
      <c r="F189">
        <v>9</v>
      </c>
    </row>
    <row r="190" spans="1:6" x14ac:dyDescent="0.25">
      <c r="A190" t="s">
        <v>374</v>
      </c>
      <c r="B190" t="s">
        <v>375</v>
      </c>
      <c r="C190">
        <v>12</v>
      </c>
      <c r="D190">
        <f>VLOOKUP(A190,STOCK!A189:C452,3,FALSE)</f>
        <v>20</v>
      </c>
      <c r="E190">
        <f t="shared" si="5"/>
        <v>8</v>
      </c>
      <c r="F190">
        <v>8</v>
      </c>
    </row>
    <row r="191" spans="1:6" x14ac:dyDescent="0.25">
      <c r="A191" t="s">
        <v>376</v>
      </c>
      <c r="B191" t="s">
        <v>377</v>
      </c>
      <c r="C191">
        <v>14</v>
      </c>
      <c r="D191">
        <f>VLOOKUP(A191,STOCK!A190:C453,3,FALSE)</f>
        <v>20</v>
      </c>
      <c r="E191">
        <f t="shared" si="5"/>
        <v>6</v>
      </c>
      <c r="F191">
        <v>6</v>
      </c>
    </row>
    <row r="192" spans="1:6" x14ac:dyDescent="0.25">
      <c r="A192" t="s">
        <v>378</v>
      </c>
      <c r="B192" t="s">
        <v>379</v>
      </c>
      <c r="C192">
        <v>10</v>
      </c>
      <c r="D192">
        <f>VLOOKUP(A192,STOCK!A191:C454,3,FALSE)</f>
        <v>20</v>
      </c>
      <c r="E192">
        <f t="shared" si="5"/>
        <v>10</v>
      </c>
      <c r="F192">
        <v>10</v>
      </c>
    </row>
    <row r="193" spans="1:6" x14ac:dyDescent="0.25">
      <c r="A193" t="s">
        <v>380</v>
      </c>
      <c r="B193" t="s">
        <v>381</v>
      </c>
      <c r="C193">
        <v>16</v>
      </c>
      <c r="D193">
        <f>VLOOKUP(A193,STOCK!A192:C455,3,FALSE)</f>
        <v>20</v>
      </c>
      <c r="E193">
        <f t="shared" si="5"/>
        <v>4</v>
      </c>
      <c r="F193">
        <v>4</v>
      </c>
    </row>
    <row r="194" spans="1:6" x14ac:dyDescent="0.25">
      <c r="A194" t="s">
        <v>382</v>
      </c>
      <c r="B194" t="s">
        <v>383</v>
      </c>
      <c r="C194">
        <v>18</v>
      </c>
      <c r="D194">
        <f>VLOOKUP(A194,STOCK!A193:C456,3,FALSE)</f>
        <v>20</v>
      </c>
      <c r="E194">
        <f t="shared" si="5"/>
        <v>2</v>
      </c>
      <c r="F194">
        <v>2</v>
      </c>
    </row>
    <row r="195" spans="1:6" x14ac:dyDescent="0.25">
      <c r="A195" t="s">
        <v>384</v>
      </c>
      <c r="B195" t="s">
        <v>385</v>
      </c>
      <c r="C195">
        <v>3</v>
      </c>
      <c r="D195">
        <f>VLOOKUP(A195,STOCK!A194:C457,3,FALSE)</f>
        <v>3</v>
      </c>
      <c r="E195">
        <f t="shared" si="5"/>
        <v>0</v>
      </c>
      <c r="F195">
        <v>0</v>
      </c>
    </row>
    <row r="196" spans="1:6" x14ac:dyDescent="0.25">
      <c r="A196" t="s">
        <v>386</v>
      </c>
      <c r="B196" t="s">
        <v>387</v>
      </c>
      <c r="C196">
        <v>13</v>
      </c>
      <c r="D196">
        <f>VLOOKUP(A196,STOCK!A195:C458,3,FALSE)</f>
        <v>20</v>
      </c>
      <c r="E196">
        <f t="shared" si="5"/>
        <v>7</v>
      </c>
      <c r="F196">
        <v>7</v>
      </c>
    </row>
    <row r="197" spans="1:6" x14ac:dyDescent="0.25">
      <c r="A197" t="s">
        <v>388</v>
      </c>
      <c r="B197" t="s">
        <v>389</v>
      </c>
      <c r="C197">
        <v>40</v>
      </c>
      <c r="D197">
        <f>VLOOKUP(A197,STOCK!A196:C459,3,FALSE)</f>
        <v>50</v>
      </c>
      <c r="E197">
        <f t="shared" si="5"/>
        <v>10</v>
      </c>
      <c r="F197">
        <v>10</v>
      </c>
    </row>
    <row r="198" spans="1:6" x14ac:dyDescent="0.25">
      <c r="A198" t="s">
        <v>390</v>
      </c>
      <c r="B198" t="s">
        <v>391</v>
      </c>
      <c r="C198">
        <v>43</v>
      </c>
      <c r="D198">
        <f>VLOOKUP(A198,STOCK!A197:C460,3,FALSE)</f>
        <v>50</v>
      </c>
      <c r="E198">
        <f t="shared" si="5"/>
        <v>7</v>
      </c>
      <c r="F198">
        <v>7</v>
      </c>
    </row>
    <row r="199" spans="1:6" x14ac:dyDescent="0.25">
      <c r="A199" t="s">
        <v>392</v>
      </c>
      <c r="B199" t="s">
        <v>393</v>
      </c>
      <c r="C199">
        <v>42</v>
      </c>
      <c r="D199">
        <f>VLOOKUP(A199,STOCK!A198:C461,3,FALSE)</f>
        <v>15</v>
      </c>
      <c r="E199">
        <f t="shared" si="5"/>
        <v>-27</v>
      </c>
      <c r="F199">
        <v>-27</v>
      </c>
    </row>
    <row r="200" spans="1:6" x14ac:dyDescent="0.25">
      <c r="A200" t="s">
        <v>394</v>
      </c>
      <c r="B200" t="s">
        <v>395</v>
      </c>
      <c r="C200">
        <v>50</v>
      </c>
      <c r="D200">
        <f>VLOOKUP(A200,STOCK!A199:C462,3,FALSE)</f>
        <v>15</v>
      </c>
      <c r="E200">
        <f t="shared" si="5"/>
        <v>-35</v>
      </c>
      <c r="F200">
        <v>-35</v>
      </c>
    </row>
    <row r="201" spans="1:6" x14ac:dyDescent="0.25">
      <c r="A201" t="s">
        <v>396</v>
      </c>
      <c r="B201" t="s">
        <v>397</v>
      </c>
      <c r="C201">
        <v>48</v>
      </c>
      <c r="D201">
        <f>VLOOKUP(A201,STOCK!A200:C463,3,FALSE)</f>
        <v>50</v>
      </c>
      <c r="E201">
        <f t="shared" si="5"/>
        <v>2</v>
      </c>
      <c r="F201">
        <v>2</v>
      </c>
    </row>
    <row r="202" spans="1:6" x14ac:dyDescent="0.25">
      <c r="A202" t="s">
        <v>398</v>
      </c>
      <c r="B202" t="s">
        <v>399</v>
      </c>
      <c r="C202">
        <v>62</v>
      </c>
      <c r="D202">
        <f>VLOOKUP(A202,STOCK!A201:C464,3,FALSE)</f>
        <v>15</v>
      </c>
      <c r="E202">
        <f t="shared" si="5"/>
        <v>-47</v>
      </c>
      <c r="F202">
        <v>-47</v>
      </c>
    </row>
    <row r="203" spans="1:6" x14ac:dyDescent="0.25">
      <c r="A203" t="s">
        <v>400</v>
      </c>
      <c r="B203" t="s">
        <v>401</v>
      </c>
      <c r="C203">
        <v>33</v>
      </c>
      <c r="D203">
        <f>VLOOKUP(A203,STOCK!A202:C465,3,FALSE)</f>
        <v>15</v>
      </c>
      <c r="E203">
        <f t="shared" si="5"/>
        <v>-18</v>
      </c>
      <c r="F203">
        <v>-18</v>
      </c>
    </row>
    <row r="204" spans="1:6" x14ac:dyDescent="0.25">
      <c r="A204" t="s">
        <v>402</v>
      </c>
      <c r="B204" t="s">
        <v>403</v>
      </c>
      <c r="C204">
        <v>46</v>
      </c>
      <c r="D204">
        <f>VLOOKUP(A204,STOCK!A203:C466,3,FALSE)</f>
        <v>15</v>
      </c>
      <c r="E204">
        <f t="shared" si="5"/>
        <v>-31</v>
      </c>
      <c r="F204">
        <v>-31</v>
      </c>
    </row>
    <row r="205" spans="1:6" x14ac:dyDescent="0.25">
      <c r="A205" t="s">
        <v>404</v>
      </c>
      <c r="B205" t="s">
        <v>405</v>
      </c>
      <c r="C205">
        <v>46</v>
      </c>
      <c r="D205">
        <f>VLOOKUP(A205,STOCK!A204:C467,3,FALSE)</f>
        <v>15</v>
      </c>
      <c r="E205">
        <f t="shared" si="5"/>
        <v>-31</v>
      </c>
      <c r="F205">
        <v>-31</v>
      </c>
    </row>
    <row r="206" spans="1:6" x14ac:dyDescent="0.25">
      <c r="A206" t="s">
        <v>406</v>
      </c>
      <c r="B206" t="s">
        <v>407</v>
      </c>
      <c r="C206">
        <v>43</v>
      </c>
      <c r="D206">
        <f>VLOOKUP(A206,STOCK!A205:C468,3,FALSE)</f>
        <v>15</v>
      </c>
      <c r="E206">
        <f t="shared" si="5"/>
        <v>-28</v>
      </c>
      <c r="F206">
        <v>-28</v>
      </c>
    </row>
    <row r="207" spans="1:6" x14ac:dyDescent="0.25">
      <c r="A207" t="s">
        <v>408</v>
      </c>
      <c r="B207" t="s">
        <v>409</v>
      </c>
      <c r="C207">
        <v>5</v>
      </c>
      <c r="D207">
        <f>VLOOKUP(A207,STOCK!A206:C469,3,FALSE)</f>
        <v>5</v>
      </c>
      <c r="E207">
        <f t="shared" si="5"/>
        <v>0</v>
      </c>
      <c r="F207">
        <v>0</v>
      </c>
    </row>
    <row r="208" spans="1:6" x14ac:dyDescent="0.25">
      <c r="A208" t="s">
        <v>410</v>
      </c>
      <c r="B208" t="s">
        <v>411</v>
      </c>
      <c r="C208">
        <v>3</v>
      </c>
      <c r="D208">
        <f>VLOOKUP(A208,STOCK!A207:C470,3,FALSE)</f>
        <v>5</v>
      </c>
      <c r="E208">
        <v>0</v>
      </c>
      <c r="F208">
        <v>0</v>
      </c>
    </row>
    <row r="209" spans="1:6" x14ac:dyDescent="0.25">
      <c r="A209" t="s">
        <v>412</v>
      </c>
      <c r="B209" t="s">
        <v>413</v>
      </c>
      <c r="C209">
        <v>5</v>
      </c>
      <c r="D209">
        <f>VLOOKUP(A209,STOCK!A208:C471,3,FALSE)</f>
        <v>5</v>
      </c>
      <c r="E209">
        <f>D209-C209</f>
        <v>0</v>
      </c>
      <c r="F209">
        <v>0</v>
      </c>
    </row>
    <row r="210" spans="1:6" x14ac:dyDescent="0.25">
      <c r="A210" t="s">
        <v>414</v>
      </c>
      <c r="B210" t="s">
        <v>415</v>
      </c>
      <c r="C210">
        <v>5</v>
      </c>
      <c r="D210">
        <f>VLOOKUP(A210,STOCK!A209:C472,3,FALSE)</f>
        <v>5</v>
      </c>
      <c r="E210">
        <f>D210-C210</f>
        <v>0</v>
      </c>
      <c r="F210">
        <v>0</v>
      </c>
    </row>
    <row r="211" spans="1:6" x14ac:dyDescent="0.25">
      <c r="A211" t="s">
        <v>416</v>
      </c>
      <c r="B211" t="s">
        <v>417</v>
      </c>
      <c r="C211">
        <v>5</v>
      </c>
      <c r="D211">
        <f>VLOOKUP(A211,STOCK!A210:C473,3,FALSE)</f>
        <v>5</v>
      </c>
      <c r="E211">
        <f>D211-C211</f>
        <v>0</v>
      </c>
      <c r="F211">
        <v>0</v>
      </c>
    </row>
    <row r="212" spans="1:6" x14ac:dyDescent="0.25">
      <c r="A212" t="s">
        <v>418</v>
      </c>
      <c r="B212" t="s">
        <v>419</v>
      </c>
      <c r="C212">
        <v>2</v>
      </c>
      <c r="D212">
        <f>VLOOKUP(A212,STOCK!A211:C474,3,FALSE)</f>
        <v>10</v>
      </c>
      <c r="E212">
        <f>D212-C212</f>
        <v>8</v>
      </c>
      <c r="F212">
        <v>8</v>
      </c>
    </row>
    <row r="213" spans="1:6" x14ac:dyDescent="0.25">
      <c r="A213" t="s">
        <v>420</v>
      </c>
      <c r="B213" t="s">
        <v>421</v>
      </c>
      <c r="C213">
        <v>6</v>
      </c>
      <c r="D213">
        <f>VLOOKUP(A213,STOCK!A212:C475,3,FALSE)</f>
        <v>10</v>
      </c>
      <c r="E213">
        <v>0</v>
      </c>
      <c r="F213">
        <v>0</v>
      </c>
    </row>
    <row r="214" spans="1:6" x14ac:dyDescent="0.25">
      <c r="A214" t="s">
        <v>422</v>
      </c>
      <c r="B214" t="s">
        <v>423</v>
      </c>
      <c r="C214">
        <v>7</v>
      </c>
      <c r="D214">
        <f>VLOOKUP(A214,STOCK!A213:C476,3,FALSE)</f>
        <v>6</v>
      </c>
      <c r="E214">
        <f t="shared" ref="E214:E234" si="6">D214-C214</f>
        <v>-1</v>
      </c>
      <c r="F214">
        <v>-1</v>
      </c>
    </row>
    <row r="215" spans="1:6" x14ac:dyDescent="0.25">
      <c r="A215" t="s">
        <v>424</v>
      </c>
      <c r="B215" t="s">
        <v>425</v>
      </c>
      <c r="C215">
        <v>6</v>
      </c>
      <c r="D215">
        <f>VLOOKUP(A215,STOCK!A214:C477,3,FALSE)</f>
        <v>3</v>
      </c>
      <c r="E215">
        <f t="shared" si="6"/>
        <v>-3</v>
      </c>
      <c r="F215">
        <v>-3</v>
      </c>
    </row>
    <row r="216" spans="1:6" x14ac:dyDescent="0.25">
      <c r="A216" t="s">
        <v>426</v>
      </c>
      <c r="B216" t="s">
        <v>427</v>
      </c>
      <c r="C216">
        <v>6</v>
      </c>
      <c r="D216">
        <f>VLOOKUP(A216,STOCK!A215:C478,3,FALSE)</f>
        <v>0</v>
      </c>
      <c r="E216">
        <f t="shared" si="6"/>
        <v>-6</v>
      </c>
      <c r="F216">
        <v>-6</v>
      </c>
    </row>
    <row r="217" spans="1:6" x14ac:dyDescent="0.25">
      <c r="A217" t="s">
        <v>428</v>
      </c>
      <c r="B217" t="s">
        <v>429</v>
      </c>
      <c r="C217">
        <v>2</v>
      </c>
      <c r="D217">
        <f>VLOOKUP(A217,STOCK!A216:C479,3,FALSE)</f>
        <v>2</v>
      </c>
      <c r="E217">
        <f t="shared" si="6"/>
        <v>0</v>
      </c>
      <c r="F217">
        <v>0</v>
      </c>
    </row>
    <row r="218" spans="1:6" x14ac:dyDescent="0.25">
      <c r="A218" t="s">
        <v>430</v>
      </c>
      <c r="B218" t="s">
        <v>431</v>
      </c>
      <c r="C218">
        <v>10</v>
      </c>
      <c r="D218">
        <f>VLOOKUP(A218,STOCK!A217:C480,3,FALSE)</f>
        <v>15</v>
      </c>
      <c r="E218">
        <f t="shared" si="6"/>
        <v>5</v>
      </c>
      <c r="F218">
        <v>5</v>
      </c>
    </row>
    <row r="219" spans="1:6" x14ac:dyDescent="0.25">
      <c r="A219" t="s">
        <v>432</v>
      </c>
      <c r="B219" t="s">
        <v>433</v>
      </c>
      <c r="C219">
        <v>7</v>
      </c>
      <c r="D219">
        <f>VLOOKUP(A219,STOCK!A218:C481,3,FALSE)</f>
        <v>1</v>
      </c>
      <c r="E219">
        <f t="shared" si="6"/>
        <v>-6</v>
      </c>
      <c r="F219">
        <v>-6</v>
      </c>
    </row>
    <row r="220" spans="1:6" x14ac:dyDescent="0.25">
      <c r="A220" t="s">
        <v>434</v>
      </c>
      <c r="B220" t="s">
        <v>435</v>
      </c>
      <c r="C220">
        <v>0</v>
      </c>
      <c r="D220">
        <f>VLOOKUP(A220,STOCK!A219:C482,3,FALSE)</f>
        <v>8</v>
      </c>
      <c r="E220">
        <f t="shared" si="6"/>
        <v>8</v>
      </c>
      <c r="F220">
        <v>8</v>
      </c>
    </row>
    <row r="221" spans="1:6" x14ac:dyDescent="0.25">
      <c r="A221" t="s">
        <v>436</v>
      </c>
      <c r="B221" t="s">
        <v>437</v>
      </c>
      <c r="C221">
        <v>4</v>
      </c>
      <c r="D221">
        <f>VLOOKUP(A221,STOCK!A220:C483,3,FALSE)</f>
        <v>0</v>
      </c>
      <c r="E221">
        <f t="shared" si="6"/>
        <v>-4</v>
      </c>
      <c r="F221">
        <v>-4</v>
      </c>
    </row>
    <row r="222" spans="1:6" x14ac:dyDescent="0.25">
      <c r="A222" t="s">
        <v>438</v>
      </c>
      <c r="B222" t="s">
        <v>439</v>
      </c>
      <c r="C222">
        <v>5</v>
      </c>
      <c r="D222">
        <f>VLOOKUP(A222,STOCK!A221:C484,3,FALSE)</f>
        <v>0</v>
      </c>
      <c r="E222">
        <f t="shared" si="6"/>
        <v>-5</v>
      </c>
      <c r="F222">
        <v>-5</v>
      </c>
    </row>
    <row r="223" spans="1:6" x14ac:dyDescent="0.25">
      <c r="A223" t="s">
        <v>440</v>
      </c>
      <c r="B223" t="s">
        <v>441</v>
      </c>
      <c r="C223">
        <v>4</v>
      </c>
      <c r="D223">
        <f>VLOOKUP(A223,STOCK!A222:C485,3,FALSE)</f>
        <v>0</v>
      </c>
      <c r="E223">
        <f t="shared" si="6"/>
        <v>-4</v>
      </c>
      <c r="F223">
        <v>-4</v>
      </c>
    </row>
    <row r="224" spans="1:6" x14ac:dyDescent="0.25">
      <c r="A224" t="s">
        <v>442</v>
      </c>
      <c r="B224" t="s">
        <v>443</v>
      </c>
      <c r="C224">
        <v>5</v>
      </c>
      <c r="D224">
        <f>VLOOKUP(A224,STOCK!A223:C486,3,FALSE)</f>
        <v>0</v>
      </c>
      <c r="E224">
        <f t="shared" si="6"/>
        <v>-5</v>
      </c>
      <c r="F224">
        <v>-5</v>
      </c>
    </row>
    <row r="225" spans="1:6" x14ac:dyDescent="0.25">
      <c r="A225" t="s">
        <v>444</v>
      </c>
      <c r="B225" t="s">
        <v>445</v>
      </c>
      <c r="C225">
        <v>0</v>
      </c>
      <c r="D225">
        <f>VLOOKUP(A225,STOCK!A224:C487,3,FALSE)</f>
        <v>0</v>
      </c>
      <c r="E225">
        <f t="shared" si="6"/>
        <v>0</v>
      </c>
      <c r="F225">
        <v>0</v>
      </c>
    </row>
    <row r="226" spans="1:6" x14ac:dyDescent="0.25">
      <c r="A226" t="s">
        <v>446</v>
      </c>
      <c r="B226" t="s">
        <v>447</v>
      </c>
      <c r="C226">
        <v>1</v>
      </c>
      <c r="D226">
        <f>VLOOKUP(A226,STOCK!A225:C488,3,FALSE)</f>
        <v>1</v>
      </c>
      <c r="E226">
        <f t="shared" si="6"/>
        <v>0</v>
      </c>
      <c r="F226">
        <v>0</v>
      </c>
    </row>
    <row r="227" spans="1:6" x14ac:dyDescent="0.25">
      <c r="A227" t="s">
        <v>448</v>
      </c>
      <c r="B227" t="s">
        <v>449</v>
      </c>
      <c r="C227">
        <v>0</v>
      </c>
      <c r="D227">
        <f>VLOOKUP(A227,STOCK!A226:C489,3,FALSE)</f>
        <v>0</v>
      </c>
      <c r="E227">
        <f t="shared" si="6"/>
        <v>0</v>
      </c>
      <c r="F227">
        <v>0</v>
      </c>
    </row>
    <row r="228" spans="1:6" x14ac:dyDescent="0.25">
      <c r="A228" t="s">
        <v>450</v>
      </c>
      <c r="B228" t="s">
        <v>451</v>
      </c>
      <c r="C228">
        <v>0</v>
      </c>
      <c r="D228">
        <f>VLOOKUP(A228,STOCK!A227:C490,3,FALSE)</f>
        <v>0</v>
      </c>
      <c r="E228">
        <f t="shared" si="6"/>
        <v>0</v>
      </c>
      <c r="F228">
        <v>0</v>
      </c>
    </row>
    <row r="229" spans="1:6" x14ac:dyDescent="0.25">
      <c r="A229" t="s">
        <v>452</v>
      </c>
      <c r="B229" t="s">
        <v>453</v>
      </c>
      <c r="C229">
        <v>9</v>
      </c>
      <c r="D229">
        <f>VLOOKUP(A229,STOCK!A228:C491,3,FALSE)</f>
        <v>4</v>
      </c>
      <c r="E229">
        <f t="shared" si="6"/>
        <v>-5</v>
      </c>
      <c r="F229">
        <v>-5</v>
      </c>
    </row>
    <row r="230" spans="1:6" x14ac:dyDescent="0.25">
      <c r="A230" t="s">
        <v>454</v>
      </c>
      <c r="B230" t="s">
        <v>455</v>
      </c>
      <c r="C230">
        <v>0</v>
      </c>
      <c r="D230">
        <v>2</v>
      </c>
      <c r="E230">
        <f t="shared" si="6"/>
        <v>2</v>
      </c>
      <c r="F230">
        <v>2</v>
      </c>
    </row>
    <row r="231" spans="1:6" x14ac:dyDescent="0.25">
      <c r="A231" t="s">
        <v>456</v>
      </c>
      <c r="B231" t="s">
        <v>457</v>
      </c>
      <c r="C231">
        <v>0</v>
      </c>
      <c r="D231">
        <v>2</v>
      </c>
      <c r="E231">
        <f t="shared" si="6"/>
        <v>2</v>
      </c>
      <c r="F231">
        <v>2</v>
      </c>
    </row>
    <row r="232" spans="1:6" x14ac:dyDescent="0.25">
      <c r="A232" t="s">
        <v>458</v>
      </c>
      <c r="B232" t="s">
        <v>459</v>
      </c>
      <c r="C232">
        <v>1</v>
      </c>
      <c r="D232">
        <f>VLOOKUP(A232,STOCK!A231:C494,3,FALSE)</f>
        <v>0</v>
      </c>
      <c r="E232">
        <f t="shared" si="6"/>
        <v>-1</v>
      </c>
      <c r="F232">
        <v>-1</v>
      </c>
    </row>
    <row r="233" spans="1:6" x14ac:dyDescent="0.25">
      <c r="A233" t="s">
        <v>460</v>
      </c>
      <c r="B233" t="s">
        <v>461</v>
      </c>
      <c r="C233">
        <v>11</v>
      </c>
      <c r="D233">
        <f>VLOOKUP(A233,STOCK!A232:C495,3,FALSE)</f>
        <v>20</v>
      </c>
      <c r="E233">
        <f t="shared" si="6"/>
        <v>9</v>
      </c>
      <c r="F233">
        <v>9</v>
      </c>
    </row>
    <row r="234" spans="1:6" x14ac:dyDescent="0.25">
      <c r="A234" t="s">
        <v>462</v>
      </c>
      <c r="B234" t="s">
        <v>463</v>
      </c>
      <c r="C234">
        <v>25</v>
      </c>
      <c r="D234">
        <f>VLOOKUP(A234,STOCK!A233:C496,3,FALSE)</f>
        <v>25</v>
      </c>
      <c r="E234">
        <f t="shared" si="6"/>
        <v>0</v>
      </c>
      <c r="F234">
        <v>0</v>
      </c>
    </row>
    <row r="235" spans="1:6" x14ac:dyDescent="0.25">
      <c r="A235" t="s">
        <v>464</v>
      </c>
      <c r="B235" t="s">
        <v>465</v>
      </c>
      <c r="C235">
        <v>23</v>
      </c>
      <c r="D235">
        <f>VLOOKUP(A235,STOCK!A234:C497,3,FALSE)</f>
        <v>25</v>
      </c>
      <c r="E235">
        <v>0</v>
      </c>
      <c r="F235">
        <v>0</v>
      </c>
    </row>
    <row r="236" spans="1:6" x14ac:dyDescent="0.25">
      <c r="A236" t="s">
        <v>466</v>
      </c>
      <c r="B236" t="s">
        <v>467</v>
      </c>
      <c r="C236">
        <v>6</v>
      </c>
      <c r="D236">
        <f>VLOOKUP(A236,STOCK!A235:C498,3,FALSE)</f>
        <v>20</v>
      </c>
      <c r="E236">
        <f>D236-C236</f>
        <v>14</v>
      </c>
      <c r="F236">
        <v>14</v>
      </c>
    </row>
    <row r="237" spans="1:6" x14ac:dyDescent="0.25">
      <c r="A237" t="s">
        <v>468</v>
      </c>
      <c r="B237" t="s">
        <v>469</v>
      </c>
      <c r="C237">
        <v>23</v>
      </c>
      <c r="D237">
        <f>VLOOKUP(A237,STOCK!A236:C499,3,FALSE)</f>
        <v>25</v>
      </c>
      <c r="E237">
        <v>0</v>
      </c>
      <c r="F237">
        <v>0</v>
      </c>
    </row>
    <row r="238" spans="1:6" x14ac:dyDescent="0.25">
      <c r="A238" t="s">
        <v>470</v>
      </c>
      <c r="B238" t="s">
        <v>471</v>
      </c>
      <c r="C238">
        <v>5</v>
      </c>
      <c r="D238">
        <f>VLOOKUP(A238,STOCK!A237:C500,3,FALSE)</f>
        <v>10</v>
      </c>
      <c r="E238">
        <f t="shared" ref="E238:E244" si="7">D238-C238</f>
        <v>5</v>
      </c>
      <c r="F238">
        <v>5</v>
      </c>
    </row>
    <row r="239" spans="1:6" x14ac:dyDescent="0.25">
      <c r="A239" t="s">
        <v>472</v>
      </c>
      <c r="B239" t="s">
        <v>473</v>
      </c>
      <c r="C239">
        <v>15</v>
      </c>
      <c r="D239">
        <f>VLOOKUP(A239,STOCK!A238:C501,3,FALSE)</f>
        <v>20</v>
      </c>
      <c r="E239">
        <f t="shared" si="7"/>
        <v>5</v>
      </c>
      <c r="F239">
        <v>5</v>
      </c>
    </row>
    <row r="240" spans="1:6" x14ac:dyDescent="0.25">
      <c r="A240" t="s">
        <v>474</v>
      </c>
      <c r="B240" t="s">
        <v>475</v>
      </c>
      <c r="C240">
        <v>6</v>
      </c>
      <c r="D240">
        <f>VLOOKUP(A240,STOCK!A239:C502,3,FALSE)</f>
        <v>6</v>
      </c>
      <c r="E240">
        <f t="shared" si="7"/>
        <v>0</v>
      </c>
      <c r="F240">
        <v>0</v>
      </c>
    </row>
    <row r="241" spans="1:6" x14ac:dyDescent="0.25">
      <c r="A241" t="s">
        <v>476</v>
      </c>
      <c r="B241" t="s">
        <v>477</v>
      </c>
      <c r="C241">
        <v>0</v>
      </c>
      <c r="D241">
        <f>VLOOKUP(A241,STOCK!A240:C503,3,FALSE)</f>
        <v>0</v>
      </c>
      <c r="E241">
        <f t="shared" si="7"/>
        <v>0</v>
      </c>
      <c r="F241">
        <v>0</v>
      </c>
    </row>
    <row r="242" spans="1:6" x14ac:dyDescent="0.25">
      <c r="A242" t="s">
        <v>478</v>
      </c>
      <c r="B242" t="s">
        <v>479</v>
      </c>
      <c r="C242">
        <v>24</v>
      </c>
      <c r="D242">
        <f>VLOOKUP(A242,STOCK!A241:C504,3,FALSE)</f>
        <v>20</v>
      </c>
      <c r="E242">
        <f t="shared" si="7"/>
        <v>-4</v>
      </c>
      <c r="F242">
        <v>-4</v>
      </c>
    </row>
    <row r="243" spans="1:6" x14ac:dyDescent="0.25">
      <c r="A243" t="s">
        <v>480</v>
      </c>
      <c r="B243" t="s">
        <v>481</v>
      </c>
      <c r="C243">
        <v>1</v>
      </c>
      <c r="D243">
        <f>VLOOKUP(A243,STOCK!A242:C505,3,FALSE)</f>
        <v>0</v>
      </c>
      <c r="E243">
        <f t="shared" si="7"/>
        <v>-1</v>
      </c>
      <c r="F243">
        <v>-1</v>
      </c>
    </row>
    <row r="244" spans="1:6" x14ac:dyDescent="0.25">
      <c r="A244" t="s">
        <v>482</v>
      </c>
      <c r="B244" t="s">
        <v>483</v>
      </c>
      <c r="C244">
        <v>2</v>
      </c>
      <c r="D244">
        <f>VLOOKUP(A244,STOCK!A243:C506,3,FALSE)</f>
        <v>0</v>
      </c>
      <c r="E244">
        <f t="shared" si="7"/>
        <v>-2</v>
      </c>
      <c r="F244">
        <v>-2</v>
      </c>
    </row>
    <row r="245" spans="1:6" x14ac:dyDescent="0.25">
      <c r="A245" t="s">
        <v>484</v>
      </c>
      <c r="B245" t="s">
        <v>485</v>
      </c>
      <c r="C245">
        <v>4</v>
      </c>
      <c r="D245">
        <f>VLOOKUP(A245,STOCK!A244:C507,3,FALSE)</f>
        <v>5</v>
      </c>
      <c r="E245">
        <v>0</v>
      </c>
      <c r="F245">
        <v>0</v>
      </c>
    </row>
    <row r="246" spans="1:6" x14ac:dyDescent="0.25">
      <c r="A246" t="s">
        <v>486</v>
      </c>
      <c r="B246" t="s">
        <v>487</v>
      </c>
      <c r="C246">
        <v>12</v>
      </c>
      <c r="D246">
        <f>VLOOKUP(A246,STOCK!A245:C508,3,FALSE)</f>
        <v>15</v>
      </c>
      <c r="E246">
        <v>0</v>
      </c>
      <c r="F246">
        <v>0</v>
      </c>
    </row>
    <row r="247" spans="1:6" x14ac:dyDescent="0.25">
      <c r="A247" t="s">
        <v>488</v>
      </c>
      <c r="B247" t="s">
        <v>489</v>
      </c>
      <c r="C247">
        <v>12</v>
      </c>
      <c r="D247">
        <f>VLOOKUP(A247,STOCK!A246:C509,3,FALSE)</f>
        <v>12</v>
      </c>
      <c r="E247">
        <f>D247-C247</f>
        <v>0</v>
      </c>
      <c r="F247">
        <v>0</v>
      </c>
    </row>
    <row r="248" spans="1:6" x14ac:dyDescent="0.25">
      <c r="A248" t="s">
        <v>490</v>
      </c>
      <c r="B248" t="s">
        <v>491</v>
      </c>
      <c r="C248">
        <v>8</v>
      </c>
      <c r="D248">
        <f>VLOOKUP(A248,STOCK!A247:C510,3,FALSE)</f>
        <v>8</v>
      </c>
      <c r="E248">
        <f>D248-C248</f>
        <v>0</v>
      </c>
      <c r="F248">
        <v>0</v>
      </c>
    </row>
    <row r="249" spans="1:6" x14ac:dyDescent="0.25">
      <c r="A249" t="s">
        <v>492</v>
      </c>
      <c r="B249" t="s">
        <v>493</v>
      </c>
      <c r="C249">
        <v>3</v>
      </c>
      <c r="D249">
        <f>VLOOKUP(A249,STOCK!A248:C511,3,FALSE)</f>
        <v>5</v>
      </c>
      <c r="E249">
        <v>0</v>
      </c>
      <c r="F249">
        <v>0</v>
      </c>
    </row>
    <row r="250" spans="1:6" x14ac:dyDescent="0.25">
      <c r="A250" t="s">
        <v>494</v>
      </c>
      <c r="B250" t="s">
        <v>495</v>
      </c>
      <c r="C250">
        <v>5</v>
      </c>
      <c r="D250">
        <f>VLOOKUP(A250,STOCK!A249:C512,3,FALSE)</f>
        <v>5</v>
      </c>
      <c r="E250">
        <f>D250-C250</f>
        <v>0</v>
      </c>
      <c r="F250">
        <v>0</v>
      </c>
    </row>
    <row r="251" spans="1:6" x14ac:dyDescent="0.25">
      <c r="A251" t="s">
        <v>496</v>
      </c>
      <c r="B251" t="s">
        <v>497</v>
      </c>
      <c r="C251">
        <v>10</v>
      </c>
      <c r="D251">
        <f>VLOOKUP(A251,STOCK!A250:C513,3,FALSE)</f>
        <v>5</v>
      </c>
      <c r="E251">
        <f>D251-C251</f>
        <v>-5</v>
      </c>
      <c r="F251">
        <v>-5</v>
      </c>
    </row>
    <row r="252" spans="1:6" x14ac:dyDescent="0.25">
      <c r="A252" t="s">
        <v>498</v>
      </c>
      <c r="B252" t="s">
        <v>499</v>
      </c>
      <c r="C252">
        <v>2</v>
      </c>
      <c r="D252">
        <f>VLOOKUP(A252,STOCK!A251:C514,3,FALSE)</f>
        <v>2</v>
      </c>
      <c r="E252">
        <f>D252-C252</f>
        <v>0</v>
      </c>
      <c r="F252">
        <v>0</v>
      </c>
    </row>
    <row r="253" spans="1:6" x14ac:dyDescent="0.25">
      <c r="A253" t="s">
        <v>500</v>
      </c>
      <c r="B253" t="s">
        <v>533</v>
      </c>
      <c r="C253">
        <v>2</v>
      </c>
      <c r="D253">
        <f>VLOOKUP(A253,STOCK!A252:C515,3,FALSE)</f>
        <v>15</v>
      </c>
      <c r="E253">
        <f>D253-C253</f>
        <v>13</v>
      </c>
      <c r="F253">
        <v>13</v>
      </c>
    </row>
    <row r="254" spans="1:6" x14ac:dyDescent="0.25">
      <c r="A254" t="s">
        <v>502</v>
      </c>
      <c r="B254" t="s">
        <v>534</v>
      </c>
      <c r="C254">
        <v>12</v>
      </c>
      <c r="D254">
        <f>VLOOKUP(A254,STOCK!A253:C516,3,FALSE)</f>
        <v>25</v>
      </c>
      <c r="E254">
        <v>10</v>
      </c>
      <c r="F254">
        <v>10</v>
      </c>
    </row>
    <row r="255" spans="1:6" x14ac:dyDescent="0.25">
      <c r="A255" t="s">
        <v>504</v>
      </c>
      <c r="B255" t="s">
        <v>535</v>
      </c>
      <c r="C255">
        <v>17</v>
      </c>
      <c r="D255">
        <f>VLOOKUP(A255,STOCK!A254:C517,3,FALSE)</f>
        <v>25</v>
      </c>
      <c r="E255">
        <v>5</v>
      </c>
      <c r="F255">
        <v>5</v>
      </c>
    </row>
    <row r="256" spans="1:6" x14ac:dyDescent="0.25">
      <c r="A256" t="s">
        <v>506</v>
      </c>
      <c r="B256" t="s">
        <v>507</v>
      </c>
      <c r="C256">
        <v>7</v>
      </c>
      <c r="D256">
        <f>VLOOKUP(A256,STOCK!A255:C518,3,FALSE)</f>
        <v>20</v>
      </c>
      <c r="E256">
        <f>D256-C256</f>
        <v>13</v>
      </c>
      <c r="F256">
        <v>13</v>
      </c>
    </row>
    <row r="257" spans="1:6" x14ac:dyDescent="0.25">
      <c r="A257" t="s">
        <v>508</v>
      </c>
      <c r="B257" t="s">
        <v>509</v>
      </c>
      <c r="C257">
        <v>3</v>
      </c>
      <c r="D257">
        <f>VLOOKUP(A257,STOCK!A256:C519,3,FALSE)</f>
        <v>5</v>
      </c>
      <c r="E257">
        <f>D257-C257</f>
        <v>2</v>
      </c>
      <c r="F257">
        <v>2</v>
      </c>
    </row>
    <row r="258" spans="1:6" x14ac:dyDescent="0.25">
      <c r="A258" t="s">
        <v>510</v>
      </c>
      <c r="B258" t="s">
        <v>511</v>
      </c>
      <c r="C258">
        <v>11</v>
      </c>
      <c r="D258">
        <f>VLOOKUP(A258,STOCK!A257:C520,3,FALSE)</f>
        <v>20</v>
      </c>
      <c r="E258">
        <v>10</v>
      </c>
      <c r="F258">
        <v>10</v>
      </c>
    </row>
    <row r="259" spans="1:6" x14ac:dyDescent="0.25">
      <c r="A259" t="s">
        <v>512</v>
      </c>
      <c r="B259" t="s">
        <v>513</v>
      </c>
      <c r="C259">
        <v>2</v>
      </c>
      <c r="D259">
        <f>VLOOKUP(A259,STOCK!A258:C521,3,FALSE)</f>
        <v>2</v>
      </c>
      <c r="E259">
        <f t="shared" ref="E259:E264" si="8">D259-C259</f>
        <v>0</v>
      </c>
      <c r="F259">
        <v>0</v>
      </c>
    </row>
    <row r="260" spans="1:6" x14ac:dyDescent="0.25">
      <c r="A260" t="s">
        <v>514</v>
      </c>
      <c r="B260" t="s">
        <v>515</v>
      </c>
      <c r="C260">
        <v>7</v>
      </c>
      <c r="D260">
        <f>VLOOKUP(A260,STOCK!A259:C522,3,FALSE)</f>
        <v>5</v>
      </c>
      <c r="E260">
        <f t="shared" si="8"/>
        <v>-2</v>
      </c>
      <c r="F260">
        <v>-2</v>
      </c>
    </row>
    <row r="261" spans="1:6" x14ac:dyDescent="0.25">
      <c r="A261" t="s">
        <v>516</v>
      </c>
      <c r="B261" t="s">
        <v>517</v>
      </c>
      <c r="C261">
        <v>10</v>
      </c>
      <c r="D261">
        <f>VLOOKUP(A261,STOCK!A260:C523,3,FALSE)</f>
        <v>10</v>
      </c>
      <c r="E261">
        <f t="shared" si="8"/>
        <v>0</v>
      </c>
      <c r="F261">
        <v>0</v>
      </c>
    </row>
    <row r="262" spans="1:6" x14ac:dyDescent="0.25">
      <c r="A262" t="s">
        <v>518</v>
      </c>
      <c r="B262" t="s">
        <v>519</v>
      </c>
      <c r="C262">
        <v>17</v>
      </c>
      <c r="D262">
        <f>VLOOKUP(A262,STOCK!A261:C524,3,FALSE)</f>
        <v>15</v>
      </c>
      <c r="E262">
        <f t="shared" si="8"/>
        <v>-2</v>
      </c>
      <c r="F262">
        <v>-2</v>
      </c>
    </row>
    <row r="263" spans="1:6" x14ac:dyDescent="0.25">
      <c r="A263" t="s">
        <v>520</v>
      </c>
      <c r="B263" t="s">
        <v>521</v>
      </c>
      <c r="C263">
        <v>2</v>
      </c>
      <c r="D263">
        <f>VLOOKUP(A263,STOCK!A262:C525,3,FALSE)</f>
        <v>3</v>
      </c>
      <c r="E263">
        <f t="shared" si="8"/>
        <v>1</v>
      </c>
      <c r="F263">
        <v>1</v>
      </c>
    </row>
    <row r="264" spans="1:6" x14ac:dyDescent="0.25">
      <c r="A264" t="s">
        <v>522</v>
      </c>
      <c r="B264" t="s">
        <v>523</v>
      </c>
      <c r="C264">
        <v>0</v>
      </c>
      <c r="D264">
        <f>VLOOKUP(A264,STOCK!A263:C526,3,FALSE)</f>
        <v>0</v>
      </c>
      <c r="E264">
        <f t="shared" si="8"/>
        <v>0</v>
      </c>
      <c r="F264">
        <v>0</v>
      </c>
    </row>
    <row r="265" spans="1:6" x14ac:dyDescent="0.25">
      <c r="A265" t="s">
        <v>524</v>
      </c>
      <c r="B265" t="s">
        <v>525</v>
      </c>
      <c r="C265">
        <v>2</v>
      </c>
      <c r="D265">
        <f>VLOOKUP(A265,STOCK!A264:C527,3,FALSE)</f>
        <v>5</v>
      </c>
      <c r="E265">
        <v>0</v>
      </c>
      <c r="F265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1920A-A217-45E1-AA7B-BB89CD2547F7}">
  <dimension ref="A1:C264"/>
  <sheetViews>
    <sheetView topLeftCell="A237" workbookViewId="0">
      <selection activeCell="C250" sqref="C250"/>
    </sheetView>
  </sheetViews>
  <sheetFormatPr baseColWidth="10" defaultRowHeight="15" x14ac:dyDescent="0.25"/>
  <cols>
    <col min="1" max="1" width="9.140625" bestFit="1" customWidth="1"/>
    <col min="2" max="2" width="52.140625" bestFit="1" customWidth="1"/>
    <col min="3" max="3" width="9.85546875" bestFit="1" customWidth="1"/>
  </cols>
  <sheetData>
    <row r="1" spans="1:3" x14ac:dyDescent="0.25">
      <c r="A1" t="s">
        <v>0</v>
      </c>
      <c r="B1" t="s">
        <v>1</v>
      </c>
      <c r="C1" t="s">
        <v>528</v>
      </c>
    </row>
    <row r="2" spans="1:3" x14ac:dyDescent="0.25">
      <c r="A2" t="s">
        <v>3</v>
      </c>
      <c r="B2" t="s">
        <v>4</v>
      </c>
      <c r="C2">
        <v>400</v>
      </c>
    </row>
    <row r="3" spans="1:3" x14ac:dyDescent="0.25">
      <c r="A3" s="1" t="s">
        <v>5</v>
      </c>
      <c r="B3" s="1" t="s">
        <v>6</v>
      </c>
      <c r="C3">
        <v>0</v>
      </c>
    </row>
    <row r="4" spans="1:3" x14ac:dyDescent="0.25">
      <c r="A4" t="s">
        <v>7</v>
      </c>
      <c r="B4" t="s">
        <v>8</v>
      </c>
      <c r="C4">
        <v>50</v>
      </c>
    </row>
    <row r="5" spans="1:3" x14ac:dyDescent="0.25">
      <c r="A5" t="s">
        <v>9</v>
      </c>
      <c r="B5" t="s">
        <v>10</v>
      </c>
      <c r="C5">
        <v>50</v>
      </c>
    </row>
    <row r="6" spans="1:3" x14ac:dyDescent="0.25">
      <c r="A6" t="s">
        <v>11</v>
      </c>
      <c r="B6" t="s">
        <v>12</v>
      </c>
      <c r="C6">
        <v>50</v>
      </c>
    </row>
    <row r="7" spans="1:3" x14ac:dyDescent="0.25">
      <c r="A7" t="s">
        <v>13</v>
      </c>
      <c r="B7" t="s">
        <v>14</v>
      </c>
      <c r="C7">
        <v>15</v>
      </c>
    </row>
    <row r="8" spans="1:3" x14ac:dyDescent="0.25">
      <c r="A8" s="1" t="s">
        <v>15</v>
      </c>
      <c r="B8" s="1" t="s">
        <v>16</v>
      </c>
      <c r="C8">
        <v>0</v>
      </c>
    </row>
    <row r="9" spans="1:3" x14ac:dyDescent="0.25">
      <c r="A9" s="1" t="s">
        <v>17</v>
      </c>
      <c r="B9" s="1" t="s">
        <v>18</v>
      </c>
      <c r="C9">
        <v>0</v>
      </c>
    </row>
    <row r="10" spans="1:3" x14ac:dyDescent="0.25">
      <c r="A10" s="1" t="s">
        <v>19</v>
      </c>
      <c r="B10" s="1" t="s">
        <v>20</v>
      </c>
      <c r="C10">
        <v>0</v>
      </c>
    </row>
    <row r="11" spans="1:3" x14ac:dyDescent="0.25">
      <c r="A11" s="2" t="s">
        <v>21</v>
      </c>
      <c r="B11" s="2" t="s">
        <v>22</v>
      </c>
      <c r="C11">
        <v>0</v>
      </c>
    </row>
    <row r="12" spans="1:3" x14ac:dyDescent="0.25">
      <c r="A12" s="1" t="s">
        <v>23</v>
      </c>
      <c r="B12" s="1" t="s">
        <v>24</v>
      </c>
      <c r="C12">
        <v>0</v>
      </c>
    </row>
    <row r="13" spans="1:3" x14ac:dyDescent="0.25">
      <c r="A13" t="s">
        <v>25</v>
      </c>
      <c r="B13" t="s">
        <v>26</v>
      </c>
      <c r="C13">
        <v>24</v>
      </c>
    </row>
    <row r="14" spans="1:3" x14ac:dyDescent="0.25">
      <c r="A14" t="s">
        <v>27</v>
      </c>
      <c r="B14" t="s">
        <v>28</v>
      </c>
      <c r="C14">
        <v>24</v>
      </c>
    </row>
    <row r="15" spans="1:3" x14ac:dyDescent="0.25">
      <c r="A15" t="s">
        <v>29</v>
      </c>
      <c r="B15" t="s">
        <v>30</v>
      </c>
      <c r="C15">
        <v>24</v>
      </c>
    </row>
    <row r="16" spans="1:3" x14ac:dyDescent="0.25">
      <c r="A16" t="s">
        <v>31</v>
      </c>
      <c r="B16" t="s">
        <v>32</v>
      </c>
      <c r="C16">
        <v>24</v>
      </c>
    </row>
    <row r="17" spans="1:3" x14ac:dyDescent="0.25">
      <c r="A17" t="s">
        <v>33</v>
      </c>
      <c r="B17" t="s">
        <v>34</v>
      </c>
      <c r="C17">
        <v>20</v>
      </c>
    </row>
    <row r="18" spans="1:3" x14ac:dyDescent="0.25">
      <c r="A18" t="s">
        <v>35</v>
      </c>
      <c r="B18" t="s">
        <v>36</v>
      </c>
      <c r="C18">
        <v>20</v>
      </c>
    </row>
    <row r="19" spans="1:3" x14ac:dyDescent="0.25">
      <c r="A19" t="s">
        <v>37</v>
      </c>
      <c r="B19" t="s">
        <v>38</v>
      </c>
      <c r="C19">
        <v>20</v>
      </c>
    </row>
    <row r="20" spans="1:3" x14ac:dyDescent="0.25">
      <c r="A20" t="s">
        <v>39</v>
      </c>
      <c r="B20" t="s">
        <v>40</v>
      </c>
      <c r="C20">
        <v>20</v>
      </c>
    </row>
    <row r="21" spans="1:3" x14ac:dyDescent="0.25">
      <c r="A21" t="s">
        <v>41</v>
      </c>
      <c r="B21" t="s">
        <v>42</v>
      </c>
      <c r="C21">
        <v>20</v>
      </c>
    </row>
    <row r="22" spans="1:3" x14ac:dyDescent="0.25">
      <c r="A22" t="s">
        <v>43</v>
      </c>
      <c r="B22" t="s">
        <v>44</v>
      </c>
      <c r="C22">
        <v>160</v>
      </c>
    </row>
    <row r="23" spans="1:3" x14ac:dyDescent="0.25">
      <c r="A23" t="s">
        <v>45</v>
      </c>
      <c r="B23" t="s">
        <v>46</v>
      </c>
      <c r="C23">
        <v>10</v>
      </c>
    </row>
    <row r="24" spans="1:3" x14ac:dyDescent="0.25">
      <c r="A24" t="s">
        <v>47</v>
      </c>
      <c r="B24" t="s">
        <v>48</v>
      </c>
      <c r="C24">
        <v>5</v>
      </c>
    </row>
    <row r="25" spans="1:3" x14ac:dyDescent="0.25">
      <c r="A25" t="s">
        <v>49</v>
      </c>
      <c r="B25" t="s">
        <v>50</v>
      </c>
      <c r="C25">
        <v>10</v>
      </c>
    </row>
    <row r="26" spans="1:3" x14ac:dyDescent="0.25">
      <c r="A26" t="s">
        <v>51</v>
      </c>
      <c r="B26" t="s">
        <v>52</v>
      </c>
      <c r="C26">
        <v>160</v>
      </c>
    </row>
    <row r="27" spans="1:3" x14ac:dyDescent="0.25">
      <c r="A27" t="s">
        <v>53</v>
      </c>
      <c r="B27" t="s">
        <v>54</v>
      </c>
      <c r="C27">
        <v>100</v>
      </c>
    </row>
    <row r="28" spans="1:3" x14ac:dyDescent="0.25">
      <c r="A28" t="s">
        <v>55</v>
      </c>
      <c r="B28" t="s">
        <v>56</v>
      </c>
      <c r="C28">
        <v>5</v>
      </c>
    </row>
    <row r="29" spans="1:3" x14ac:dyDescent="0.25">
      <c r="A29" t="s">
        <v>57</v>
      </c>
      <c r="B29" t="s">
        <v>58</v>
      </c>
      <c r="C29">
        <v>100</v>
      </c>
    </row>
    <row r="30" spans="1:3" x14ac:dyDescent="0.25">
      <c r="A30" t="s">
        <v>59</v>
      </c>
      <c r="B30" t="s">
        <v>60</v>
      </c>
      <c r="C30">
        <v>130</v>
      </c>
    </row>
    <row r="31" spans="1:3" x14ac:dyDescent="0.25">
      <c r="A31" t="s">
        <v>61</v>
      </c>
      <c r="B31" t="s">
        <v>62</v>
      </c>
      <c r="C31">
        <v>100</v>
      </c>
    </row>
    <row r="32" spans="1:3" x14ac:dyDescent="0.25">
      <c r="A32" t="s">
        <v>63</v>
      </c>
      <c r="B32" t="s">
        <v>64</v>
      </c>
      <c r="C32">
        <v>100</v>
      </c>
    </row>
    <row r="33" spans="1:3" x14ac:dyDescent="0.25">
      <c r="A33" t="s">
        <v>65</v>
      </c>
      <c r="B33" t="s">
        <v>66</v>
      </c>
      <c r="C33">
        <v>40</v>
      </c>
    </row>
    <row r="34" spans="1:3" x14ac:dyDescent="0.25">
      <c r="A34" t="s">
        <v>67</v>
      </c>
      <c r="B34" t="s">
        <v>68</v>
      </c>
      <c r="C34">
        <v>60</v>
      </c>
    </row>
    <row r="35" spans="1:3" x14ac:dyDescent="0.25">
      <c r="A35" t="s">
        <v>69</v>
      </c>
      <c r="B35" t="s">
        <v>70</v>
      </c>
      <c r="C35">
        <v>60</v>
      </c>
    </row>
    <row r="36" spans="1:3" x14ac:dyDescent="0.25">
      <c r="A36" t="s">
        <v>71</v>
      </c>
      <c r="B36" t="s">
        <v>72</v>
      </c>
      <c r="C36">
        <v>50</v>
      </c>
    </row>
    <row r="37" spans="1:3" x14ac:dyDescent="0.25">
      <c r="A37" t="s">
        <v>73</v>
      </c>
      <c r="B37" t="s">
        <v>74</v>
      </c>
      <c r="C37">
        <v>30</v>
      </c>
    </row>
    <row r="38" spans="1:3" x14ac:dyDescent="0.25">
      <c r="A38" t="s">
        <v>75</v>
      </c>
      <c r="B38" t="s">
        <v>76</v>
      </c>
      <c r="C38">
        <v>30</v>
      </c>
    </row>
    <row r="39" spans="1:3" x14ac:dyDescent="0.25">
      <c r="A39" t="s">
        <v>77</v>
      </c>
      <c r="B39" t="s">
        <v>78</v>
      </c>
      <c r="C39">
        <v>20</v>
      </c>
    </row>
    <row r="40" spans="1:3" x14ac:dyDescent="0.25">
      <c r="A40" t="s">
        <v>79</v>
      </c>
      <c r="B40" t="s">
        <v>80</v>
      </c>
      <c r="C40">
        <v>10</v>
      </c>
    </row>
    <row r="41" spans="1:3" x14ac:dyDescent="0.25">
      <c r="A41" t="s">
        <v>81</v>
      </c>
      <c r="B41" t="s">
        <v>82</v>
      </c>
      <c r="C41">
        <v>20</v>
      </c>
    </row>
    <row r="42" spans="1:3" x14ac:dyDescent="0.25">
      <c r="A42" t="s">
        <v>83</v>
      </c>
      <c r="B42" t="s">
        <v>84</v>
      </c>
      <c r="C42">
        <v>10</v>
      </c>
    </row>
    <row r="43" spans="1:3" x14ac:dyDescent="0.25">
      <c r="A43" t="s">
        <v>85</v>
      </c>
      <c r="B43" t="s">
        <v>86</v>
      </c>
      <c r="C43">
        <v>15</v>
      </c>
    </row>
    <row r="44" spans="1:3" x14ac:dyDescent="0.25">
      <c r="A44" t="s">
        <v>87</v>
      </c>
      <c r="B44" t="s">
        <v>88</v>
      </c>
      <c r="C44">
        <v>10</v>
      </c>
    </row>
    <row r="45" spans="1:3" x14ac:dyDescent="0.25">
      <c r="A45" t="s">
        <v>89</v>
      </c>
      <c r="B45" t="s">
        <v>90</v>
      </c>
      <c r="C45">
        <v>5</v>
      </c>
    </row>
    <row r="46" spans="1:3" x14ac:dyDescent="0.25">
      <c r="A46" t="s">
        <v>91</v>
      </c>
      <c r="B46" t="s">
        <v>92</v>
      </c>
      <c r="C46">
        <v>30</v>
      </c>
    </row>
    <row r="47" spans="1:3" x14ac:dyDescent="0.25">
      <c r="A47" t="s">
        <v>93</v>
      </c>
      <c r="B47" t="s">
        <v>94</v>
      </c>
      <c r="C47">
        <v>15</v>
      </c>
    </row>
    <row r="48" spans="1:3" x14ac:dyDescent="0.25">
      <c r="A48" t="s">
        <v>95</v>
      </c>
      <c r="B48" t="s">
        <v>96</v>
      </c>
      <c r="C48">
        <v>5</v>
      </c>
    </row>
    <row r="49" spans="1:3" x14ac:dyDescent="0.25">
      <c r="A49" t="s">
        <v>97</v>
      </c>
      <c r="B49" t="s">
        <v>98</v>
      </c>
      <c r="C49">
        <v>8</v>
      </c>
    </row>
    <row r="50" spans="1:3" x14ac:dyDescent="0.25">
      <c r="A50" t="s">
        <v>99</v>
      </c>
      <c r="B50" t="s">
        <v>100</v>
      </c>
      <c r="C50">
        <v>15</v>
      </c>
    </row>
    <row r="51" spans="1:3" x14ac:dyDescent="0.25">
      <c r="A51" t="s">
        <v>101</v>
      </c>
      <c r="B51" t="s">
        <v>102</v>
      </c>
      <c r="C51">
        <v>15</v>
      </c>
    </row>
    <row r="52" spans="1:3" x14ac:dyDescent="0.25">
      <c r="A52" t="s">
        <v>103</v>
      </c>
      <c r="B52" t="s">
        <v>104</v>
      </c>
      <c r="C52">
        <v>15</v>
      </c>
    </row>
    <row r="53" spans="1:3" x14ac:dyDescent="0.25">
      <c r="A53" t="s">
        <v>105</v>
      </c>
      <c r="B53" t="s">
        <v>106</v>
      </c>
      <c r="C53">
        <v>2</v>
      </c>
    </row>
    <row r="54" spans="1:3" x14ac:dyDescent="0.25">
      <c r="A54" t="s">
        <v>107</v>
      </c>
      <c r="B54" t="s">
        <v>108</v>
      </c>
      <c r="C54" t="s">
        <v>526</v>
      </c>
    </row>
    <row r="55" spans="1:3" x14ac:dyDescent="0.25">
      <c r="A55" t="s">
        <v>109</v>
      </c>
      <c r="B55" t="s">
        <v>110</v>
      </c>
      <c r="C55" t="s">
        <v>527</v>
      </c>
    </row>
    <row r="56" spans="1:3" x14ac:dyDescent="0.25">
      <c r="A56" t="s">
        <v>111</v>
      </c>
      <c r="B56" t="s">
        <v>112</v>
      </c>
      <c r="C56">
        <v>10</v>
      </c>
    </row>
    <row r="57" spans="1:3" x14ac:dyDescent="0.25">
      <c r="A57" t="s">
        <v>113</v>
      </c>
      <c r="B57" t="s">
        <v>114</v>
      </c>
      <c r="C57">
        <v>10</v>
      </c>
    </row>
    <row r="58" spans="1:3" x14ac:dyDescent="0.25">
      <c r="A58" t="s">
        <v>115</v>
      </c>
      <c r="B58" t="s">
        <v>116</v>
      </c>
      <c r="C58">
        <v>20</v>
      </c>
    </row>
    <row r="59" spans="1:3" x14ac:dyDescent="0.25">
      <c r="A59" t="s">
        <v>117</v>
      </c>
      <c r="B59" t="s">
        <v>118</v>
      </c>
      <c r="C59">
        <v>10</v>
      </c>
    </row>
    <row r="60" spans="1:3" x14ac:dyDescent="0.25">
      <c r="A60" t="s">
        <v>119</v>
      </c>
      <c r="B60" t="s">
        <v>120</v>
      </c>
      <c r="C60">
        <v>25</v>
      </c>
    </row>
    <row r="61" spans="1:3" x14ac:dyDescent="0.25">
      <c r="A61" s="1" t="s">
        <v>121</v>
      </c>
      <c r="B61" s="1" t="s">
        <v>122</v>
      </c>
      <c r="C61">
        <v>0</v>
      </c>
    </row>
    <row r="62" spans="1:3" x14ac:dyDescent="0.25">
      <c r="A62" s="1" t="s">
        <v>123</v>
      </c>
      <c r="B62" s="1" t="s">
        <v>124</v>
      </c>
      <c r="C62">
        <v>0</v>
      </c>
    </row>
    <row r="63" spans="1:3" x14ac:dyDescent="0.25">
      <c r="A63" s="1" t="s">
        <v>125</v>
      </c>
      <c r="B63" s="1" t="s">
        <v>126</v>
      </c>
      <c r="C63">
        <v>0</v>
      </c>
    </row>
    <row r="64" spans="1:3" x14ac:dyDescent="0.25">
      <c r="A64" s="1" t="s">
        <v>127</v>
      </c>
      <c r="B64" s="1" t="s">
        <v>128</v>
      </c>
      <c r="C64">
        <v>0</v>
      </c>
    </row>
    <row r="65" spans="1:3" x14ac:dyDescent="0.25">
      <c r="A65" s="1" t="s">
        <v>129</v>
      </c>
      <c r="B65" s="1" t="s">
        <v>130</v>
      </c>
      <c r="C65">
        <v>0</v>
      </c>
    </row>
    <row r="66" spans="1:3" x14ac:dyDescent="0.25">
      <c r="A66" s="1" t="s">
        <v>131</v>
      </c>
      <c r="B66" s="1" t="s">
        <v>132</v>
      </c>
      <c r="C66">
        <v>0</v>
      </c>
    </row>
    <row r="67" spans="1:3" x14ac:dyDescent="0.25">
      <c r="A67" s="1" t="s">
        <v>133</v>
      </c>
      <c r="B67" s="1" t="s">
        <v>134</v>
      </c>
      <c r="C67">
        <v>0</v>
      </c>
    </row>
    <row r="68" spans="1:3" x14ac:dyDescent="0.25">
      <c r="A68" s="1" t="s">
        <v>135</v>
      </c>
      <c r="B68" s="1" t="s">
        <v>136</v>
      </c>
      <c r="C68">
        <v>0</v>
      </c>
    </row>
    <row r="69" spans="1:3" x14ac:dyDescent="0.25">
      <c r="A69" s="1" t="s">
        <v>137</v>
      </c>
      <c r="B69" s="1" t="s">
        <v>138</v>
      </c>
      <c r="C69">
        <v>0</v>
      </c>
    </row>
    <row r="70" spans="1:3" x14ac:dyDescent="0.25">
      <c r="A70" s="1" t="s">
        <v>139</v>
      </c>
      <c r="B70" s="1" t="s">
        <v>140</v>
      </c>
      <c r="C70">
        <v>0</v>
      </c>
    </row>
    <row r="71" spans="1:3" x14ac:dyDescent="0.25">
      <c r="A71" s="1" t="s">
        <v>141</v>
      </c>
      <c r="B71" s="1" t="s">
        <v>142</v>
      </c>
      <c r="C71">
        <v>0</v>
      </c>
    </row>
    <row r="72" spans="1:3" x14ac:dyDescent="0.25">
      <c r="A72" s="1" t="s">
        <v>143</v>
      </c>
      <c r="B72" s="1" t="s">
        <v>144</v>
      </c>
      <c r="C72">
        <v>0</v>
      </c>
    </row>
    <row r="73" spans="1:3" x14ac:dyDescent="0.25">
      <c r="A73" s="1" t="s">
        <v>145</v>
      </c>
      <c r="B73" s="1" t="s">
        <v>146</v>
      </c>
      <c r="C73">
        <v>0</v>
      </c>
    </row>
    <row r="74" spans="1:3" x14ac:dyDescent="0.25">
      <c r="A74" s="1" t="s">
        <v>147</v>
      </c>
      <c r="B74" s="1" t="s">
        <v>148</v>
      </c>
      <c r="C74">
        <v>0</v>
      </c>
    </row>
    <row r="75" spans="1:3" x14ac:dyDescent="0.25">
      <c r="A75" s="1" t="s">
        <v>149</v>
      </c>
      <c r="B75" s="1" t="s">
        <v>150</v>
      </c>
      <c r="C75">
        <v>0</v>
      </c>
    </row>
    <row r="76" spans="1:3" x14ac:dyDescent="0.25">
      <c r="A76" s="1" t="s">
        <v>151</v>
      </c>
      <c r="B76" s="1" t="s">
        <v>140</v>
      </c>
      <c r="C76">
        <v>0</v>
      </c>
    </row>
    <row r="77" spans="1:3" x14ac:dyDescent="0.25">
      <c r="A77" s="1" t="s">
        <v>152</v>
      </c>
      <c r="B77" s="1" t="s">
        <v>153</v>
      </c>
      <c r="C77">
        <v>0</v>
      </c>
    </row>
    <row r="78" spans="1:3" x14ac:dyDescent="0.25">
      <c r="A78" s="1" t="s">
        <v>154</v>
      </c>
      <c r="B78" s="1" t="s">
        <v>138</v>
      </c>
      <c r="C78">
        <v>0</v>
      </c>
    </row>
    <row r="79" spans="1:3" x14ac:dyDescent="0.25">
      <c r="A79" s="1" t="s">
        <v>155</v>
      </c>
      <c r="B79" s="1" t="s">
        <v>156</v>
      </c>
      <c r="C79">
        <v>0</v>
      </c>
    </row>
    <row r="80" spans="1:3" x14ac:dyDescent="0.25">
      <c r="A80" s="1" t="s">
        <v>157</v>
      </c>
      <c r="B80" s="1" t="s">
        <v>138</v>
      </c>
      <c r="C80">
        <v>0</v>
      </c>
    </row>
    <row r="81" spans="1:3" x14ac:dyDescent="0.25">
      <c r="A81" s="1" t="s">
        <v>158</v>
      </c>
      <c r="B81" s="1" t="s">
        <v>159</v>
      </c>
      <c r="C81">
        <v>0</v>
      </c>
    </row>
    <row r="82" spans="1:3" x14ac:dyDescent="0.25">
      <c r="A82" s="1" t="s">
        <v>160</v>
      </c>
      <c r="B82" s="1" t="s">
        <v>161</v>
      </c>
      <c r="C82">
        <v>0</v>
      </c>
    </row>
    <row r="83" spans="1:3" x14ac:dyDescent="0.25">
      <c r="A83" s="1" t="s">
        <v>162</v>
      </c>
      <c r="B83" s="1" t="s">
        <v>163</v>
      </c>
      <c r="C83">
        <v>0</v>
      </c>
    </row>
    <row r="84" spans="1:3" x14ac:dyDescent="0.25">
      <c r="A84" s="1" t="s">
        <v>164</v>
      </c>
      <c r="B84" s="1" t="s">
        <v>165</v>
      </c>
      <c r="C84">
        <v>0</v>
      </c>
    </row>
    <row r="85" spans="1:3" x14ac:dyDescent="0.25">
      <c r="A85" s="1" t="s">
        <v>166</v>
      </c>
      <c r="B85" s="1" t="s">
        <v>167</v>
      </c>
      <c r="C85">
        <v>0</v>
      </c>
    </row>
    <row r="86" spans="1:3" x14ac:dyDescent="0.25">
      <c r="A86" s="1" t="s">
        <v>168</v>
      </c>
      <c r="B86" s="1" t="s">
        <v>169</v>
      </c>
      <c r="C86">
        <v>0</v>
      </c>
    </row>
    <row r="87" spans="1:3" x14ac:dyDescent="0.25">
      <c r="A87" t="s">
        <v>170</v>
      </c>
      <c r="B87" t="s">
        <v>171</v>
      </c>
      <c r="C87">
        <v>10</v>
      </c>
    </row>
    <row r="88" spans="1:3" x14ac:dyDescent="0.25">
      <c r="A88" t="s">
        <v>172</v>
      </c>
      <c r="B88" t="s">
        <v>173</v>
      </c>
      <c r="C88">
        <v>10</v>
      </c>
    </row>
    <row r="89" spans="1:3" x14ac:dyDescent="0.25">
      <c r="A89" t="s">
        <v>174</v>
      </c>
      <c r="B89" t="s">
        <v>175</v>
      </c>
      <c r="C89">
        <v>10</v>
      </c>
    </row>
    <row r="90" spans="1:3" x14ac:dyDescent="0.25">
      <c r="A90" t="s">
        <v>176</v>
      </c>
      <c r="B90" t="s">
        <v>177</v>
      </c>
      <c r="C90">
        <v>10</v>
      </c>
    </row>
    <row r="91" spans="1:3" x14ac:dyDescent="0.25">
      <c r="A91" t="s">
        <v>178</v>
      </c>
      <c r="B91" t="s">
        <v>179</v>
      </c>
      <c r="C91">
        <v>10</v>
      </c>
    </row>
    <row r="92" spans="1:3" x14ac:dyDescent="0.25">
      <c r="A92" t="s">
        <v>180</v>
      </c>
      <c r="B92" t="s">
        <v>181</v>
      </c>
      <c r="C92">
        <v>15</v>
      </c>
    </row>
    <row r="93" spans="1:3" x14ac:dyDescent="0.25">
      <c r="A93" t="s">
        <v>182</v>
      </c>
      <c r="B93" t="s">
        <v>183</v>
      </c>
      <c r="C93">
        <v>10</v>
      </c>
    </row>
    <row r="94" spans="1:3" x14ac:dyDescent="0.25">
      <c r="A94" t="s">
        <v>184</v>
      </c>
      <c r="B94" t="s">
        <v>185</v>
      </c>
      <c r="C94">
        <v>15</v>
      </c>
    </row>
    <row r="95" spans="1:3" x14ac:dyDescent="0.25">
      <c r="A95" t="s">
        <v>186</v>
      </c>
      <c r="B95" t="s">
        <v>187</v>
      </c>
      <c r="C95">
        <v>15</v>
      </c>
    </row>
    <row r="96" spans="1:3" x14ac:dyDescent="0.25">
      <c r="A96" t="s">
        <v>188</v>
      </c>
      <c r="B96" t="s">
        <v>189</v>
      </c>
      <c r="C96">
        <v>20</v>
      </c>
    </row>
    <row r="97" spans="1:3" x14ac:dyDescent="0.25">
      <c r="A97" t="s">
        <v>190</v>
      </c>
      <c r="B97" t="s">
        <v>191</v>
      </c>
      <c r="C97">
        <v>60</v>
      </c>
    </row>
    <row r="98" spans="1:3" x14ac:dyDescent="0.25">
      <c r="A98" t="s">
        <v>192</v>
      </c>
      <c r="B98" t="s">
        <v>193</v>
      </c>
      <c r="C98">
        <v>10</v>
      </c>
    </row>
    <row r="99" spans="1:3" x14ac:dyDescent="0.25">
      <c r="A99" t="s">
        <v>194</v>
      </c>
      <c r="B99" t="s">
        <v>195</v>
      </c>
      <c r="C99">
        <v>10</v>
      </c>
    </row>
    <row r="100" spans="1:3" x14ac:dyDescent="0.25">
      <c r="A100" t="s">
        <v>196</v>
      </c>
      <c r="B100" t="s">
        <v>197</v>
      </c>
      <c r="C100">
        <v>10</v>
      </c>
    </row>
    <row r="101" spans="1:3" x14ac:dyDescent="0.25">
      <c r="A101" s="1" t="s">
        <v>198</v>
      </c>
      <c r="B101" s="1" t="s">
        <v>199</v>
      </c>
      <c r="C101">
        <v>0</v>
      </c>
    </row>
    <row r="102" spans="1:3" x14ac:dyDescent="0.25">
      <c r="A102" t="s">
        <v>200</v>
      </c>
      <c r="B102" t="s">
        <v>201</v>
      </c>
      <c r="C102">
        <v>25</v>
      </c>
    </row>
    <row r="103" spans="1:3" x14ac:dyDescent="0.25">
      <c r="A103" t="s">
        <v>202</v>
      </c>
      <c r="B103" t="s">
        <v>203</v>
      </c>
      <c r="C103">
        <v>6</v>
      </c>
    </row>
    <row r="104" spans="1:3" x14ac:dyDescent="0.25">
      <c r="A104" t="s">
        <v>204</v>
      </c>
      <c r="B104" t="s">
        <v>205</v>
      </c>
      <c r="C104">
        <v>6</v>
      </c>
    </row>
    <row r="105" spans="1:3" x14ac:dyDescent="0.25">
      <c r="A105" t="s">
        <v>206</v>
      </c>
      <c r="B105" t="s">
        <v>207</v>
      </c>
      <c r="C105">
        <v>6</v>
      </c>
    </row>
    <row r="106" spans="1:3" x14ac:dyDescent="0.25">
      <c r="A106" t="s">
        <v>208</v>
      </c>
      <c r="B106" t="s">
        <v>209</v>
      </c>
      <c r="C106">
        <v>3</v>
      </c>
    </row>
    <row r="107" spans="1:3" x14ac:dyDescent="0.25">
      <c r="A107" t="s">
        <v>210</v>
      </c>
      <c r="B107" t="s">
        <v>211</v>
      </c>
      <c r="C107">
        <v>10</v>
      </c>
    </row>
    <row r="108" spans="1:3" x14ac:dyDescent="0.25">
      <c r="A108" t="s">
        <v>212</v>
      </c>
      <c r="B108" t="s">
        <v>213</v>
      </c>
      <c r="C108">
        <v>10</v>
      </c>
    </row>
    <row r="109" spans="1:3" x14ac:dyDescent="0.25">
      <c r="A109" t="s">
        <v>214</v>
      </c>
      <c r="B109" t="s">
        <v>215</v>
      </c>
      <c r="C109">
        <v>5</v>
      </c>
    </row>
    <row r="110" spans="1:3" x14ac:dyDescent="0.25">
      <c r="A110" s="1" t="s">
        <v>216</v>
      </c>
      <c r="B110" s="1" t="s">
        <v>217</v>
      </c>
      <c r="C110">
        <v>0</v>
      </c>
    </row>
    <row r="111" spans="1:3" x14ac:dyDescent="0.25">
      <c r="A111" t="s">
        <v>218</v>
      </c>
      <c r="B111" t="s">
        <v>219</v>
      </c>
      <c r="C111">
        <v>10</v>
      </c>
    </row>
    <row r="112" spans="1:3" x14ac:dyDescent="0.25">
      <c r="A112" t="s">
        <v>220</v>
      </c>
      <c r="B112" t="s">
        <v>221</v>
      </c>
      <c r="C112">
        <v>10</v>
      </c>
    </row>
    <row r="113" spans="1:3" x14ac:dyDescent="0.25">
      <c r="A113" t="s">
        <v>222</v>
      </c>
      <c r="B113" t="s">
        <v>223</v>
      </c>
      <c r="C113">
        <v>10</v>
      </c>
    </row>
    <row r="114" spans="1:3" x14ac:dyDescent="0.25">
      <c r="A114" t="s">
        <v>224</v>
      </c>
      <c r="B114" t="s">
        <v>225</v>
      </c>
      <c r="C114">
        <v>10</v>
      </c>
    </row>
    <row r="115" spans="1:3" x14ac:dyDescent="0.25">
      <c r="A115" t="s">
        <v>226</v>
      </c>
      <c r="B115" t="s">
        <v>227</v>
      </c>
      <c r="C115">
        <v>5</v>
      </c>
    </row>
    <row r="116" spans="1:3" x14ac:dyDescent="0.25">
      <c r="A116" t="s">
        <v>228</v>
      </c>
      <c r="B116" t="s">
        <v>229</v>
      </c>
      <c r="C116">
        <v>5</v>
      </c>
    </row>
    <row r="117" spans="1:3" x14ac:dyDescent="0.25">
      <c r="A117" t="s">
        <v>230</v>
      </c>
      <c r="B117" t="s">
        <v>231</v>
      </c>
      <c r="C117">
        <v>5</v>
      </c>
    </row>
    <row r="118" spans="1:3" x14ac:dyDescent="0.25">
      <c r="A118" s="1" t="s">
        <v>232</v>
      </c>
      <c r="B118" s="1" t="s">
        <v>233</v>
      </c>
      <c r="C118">
        <v>0</v>
      </c>
    </row>
    <row r="119" spans="1:3" x14ac:dyDescent="0.25">
      <c r="A119" s="1" t="s">
        <v>234</v>
      </c>
      <c r="B119" s="1" t="s">
        <v>235</v>
      </c>
      <c r="C119">
        <v>0</v>
      </c>
    </row>
    <row r="120" spans="1:3" x14ac:dyDescent="0.25">
      <c r="A120" s="1" t="s">
        <v>236</v>
      </c>
      <c r="B120" s="1" t="s">
        <v>237</v>
      </c>
      <c r="C120">
        <v>0</v>
      </c>
    </row>
    <row r="121" spans="1:3" x14ac:dyDescent="0.25">
      <c r="A121" s="1" t="s">
        <v>238</v>
      </c>
      <c r="B121" s="1" t="s">
        <v>239</v>
      </c>
      <c r="C121">
        <v>0</v>
      </c>
    </row>
    <row r="122" spans="1:3" x14ac:dyDescent="0.25">
      <c r="A122" s="1" t="s">
        <v>240</v>
      </c>
      <c r="B122" s="1" t="s">
        <v>241</v>
      </c>
      <c r="C122">
        <v>0</v>
      </c>
    </row>
    <row r="123" spans="1:3" x14ac:dyDescent="0.25">
      <c r="A123" s="1" t="s">
        <v>242</v>
      </c>
      <c r="B123" s="1" t="s">
        <v>243</v>
      </c>
      <c r="C123">
        <v>0</v>
      </c>
    </row>
    <row r="124" spans="1:3" x14ac:dyDescent="0.25">
      <c r="A124" t="s">
        <v>244</v>
      </c>
      <c r="B124" t="s">
        <v>245</v>
      </c>
      <c r="C124">
        <v>15</v>
      </c>
    </row>
    <row r="125" spans="1:3" x14ac:dyDescent="0.25">
      <c r="A125" t="s">
        <v>246</v>
      </c>
      <c r="B125" t="s">
        <v>247</v>
      </c>
      <c r="C125">
        <v>5</v>
      </c>
    </row>
    <row r="126" spans="1:3" x14ac:dyDescent="0.25">
      <c r="A126" t="s">
        <v>248</v>
      </c>
      <c r="B126" t="s">
        <v>249</v>
      </c>
      <c r="C126">
        <v>15</v>
      </c>
    </row>
    <row r="127" spans="1:3" x14ac:dyDescent="0.25">
      <c r="A127" t="s">
        <v>250</v>
      </c>
      <c r="B127" t="s">
        <v>251</v>
      </c>
      <c r="C127">
        <v>5</v>
      </c>
    </row>
    <row r="128" spans="1:3" x14ac:dyDescent="0.25">
      <c r="A128" t="s">
        <v>252</v>
      </c>
      <c r="B128" t="s">
        <v>253</v>
      </c>
      <c r="C128">
        <v>5</v>
      </c>
    </row>
    <row r="129" spans="1:3" x14ac:dyDescent="0.25">
      <c r="A129" t="s">
        <v>254</v>
      </c>
      <c r="B129" t="s">
        <v>255</v>
      </c>
      <c r="C129">
        <v>5</v>
      </c>
    </row>
    <row r="130" spans="1:3" x14ac:dyDescent="0.25">
      <c r="A130" t="s">
        <v>256</v>
      </c>
      <c r="B130" t="s">
        <v>257</v>
      </c>
      <c r="C130">
        <v>5</v>
      </c>
    </row>
    <row r="131" spans="1:3" x14ac:dyDescent="0.25">
      <c r="A131" t="s">
        <v>258</v>
      </c>
      <c r="B131" t="s">
        <v>259</v>
      </c>
      <c r="C131">
        <v>10</v>
      </c>
    </row>
    <row r="132" spans="1:3" x14ac:dyDescent="0.25">
      <c r="A132" s="1" t="s">
        <v>260</v>
      </c>
      <c r="B132" s="1" t="s">
        <v>261</v>
      </c>
      <c r="C132">
        <v>8</v>
      </c>
    </row>
    <row r="133" spans="1:3" x14ac:dyDescent="0.25">
      <c r="A133" s="1" t="s">
        <v>262</v>
      </c>
      <c r="B133" s="1" t="s">
        <v>263</v>
      </c>
      <c r="C133">
        <v>8</v>
      </c>
    </row>
    <row r="134" spans="1:3" x14ac:dyDescent="0.25">
      <c r="A134" t="s">
        <v>264</v>
      </c>
      <c r="B134" t="s">
        <v>265</v>
      </c>
      <c r="C134">
        <v>5</v>
      </c>
    </row>
    <row r="135" spans="1:3" x14ac:dyDescent="0.25">
      <c r="A135" t="s">
        <v>266</v>
      </c>
      <c r="B135" t="s">
        <v>267</v>
      </c>
      <c r="C135">
        <v>0</v>
      </c>
    </row>
    <row r="136" spans="1:3" x14ac:dyDescent="0.25">
      <c r="A136" t="s">
        <v>268</v>
      </c>
      <c r="B136" t="s">
        <v>269</v>
      </c>
      <c r="C136">
        <v>8</v>
      </c>
    </row>
    <row r="137" spans="1:3" x14ac:dyDescent="0.25">
      <c r="A137" t="s">
        <v>270</v>
      </c>
      <c r="B137" t="s">
        <v>271</v>
      </c>
      <c r="C137">
        <v>10</v>
      </c>
    </row>
    <row r="138" spans="1:3" x14ac:dyDescent="0.25">
      <c r="A138" t="s">
        <v>272</v>
      </c>
      <c r="B138" t="s">
        <v>273</v>
      </c>
      <c r="C138">
        <v>10</v>
      </c>
    </row>
    <row r="139" spans="1:3" x14ac:dyDescent="0.25">
      <c r="A139" t="s">
        <v>274</v>
      </c>
      <c r="B139" t="s">
        <v>275</v>
      </c>
      <c r="C139">
        <v>0</v>
      </c>
    </row>
    <row r="140" spans="1:3" x14ac:dyDescent="0.25">
      <c r="A140" t="s">
        <v>276</v>
      </c>
      <c r="B140" t="s">
        <v>277</v>
      </c>
      <c r="C140">
        <v>8</v>
      </c>
    </row>
    <row r="141" spans="1:3" x14ac:dyDescent="0.25">
      <c r="A141" t="s">
        <v>278</v>
      </c>
      <c r="B141" t="s">
        <v>279</v>
      </c>
      <c r="C141">
        <v>5</v>
      </c>
    </row>
    <row r="142" spans="1:3" x14ac:dyDescent="0.25">
      <c r="A142" t="s">
        <v>280</v>
      </c>
      <c r="B142" t="s">
        <v>281</v>
      </c>
      <c r="C142">
        <v>5</v>
      </c>
    </row>
    <row r="143" spans="1:3" x14ac:dyDescent="0.25">
      <c r="A143" s="1" t="s">
        <v>282</v>
      </c>
      <c r="B143" s="1" t="s">
        <v>283</v>
      </c>
      <c r="C143">
        <v>0</v>
      </c>
    </row>
    <row r="144" spans="1:3" x14ac:dyDescent="0.25">
      <c r="A144" t="s">
        <v>284</v>
      </c>
      <c r="B144" t="s">
        <v>285</v>
      </c>
      <c r="C144">
        <v>10</v>
      </c>
    </row>
    <row r="145" spans="1:3" x14ac:dyDescent="0.25">
      <c r="A145" t="s">
        <v>286</v>
      </c>
      <c r="B145" t="s">
        <v>287</v>
      </c>
      <c r="C145">
        <v>10</v>
      </c>
    </row>
    <row r="146" spans="1:3" x14ac:dyDescent="0.25">
      <c r="A146" t="s">
        <v>288</v>
      </c>
      <c r="B146" t="s">
        <v>289</v>
      </c>
      <c r="C146">
        <v>10</v>
      </c>
    </row>
    <row r="147" spans="1:3" x14ac:dyDescent="0.25">
      <c r="A147" t="s">
        <v>290</v>
      </c>
      <c r="B147" t="s">
        <v>291</v>
      </c>
      <c r="C147">
        <v>15</v>
      </c>
    </row>
    <row r="148" spans="1:3" x14ac:dyDescent="0.25">
      <c r="A148" t="s">
        <v>292</v>
      </c>
      <c r="B148" t="s">
        <v>293</v>
      </c>
      <c r="C148">
        <v>10</v>
      </c>
    </row>
    <row r="149" spans="1:3" x14ac:dyDescent="0.25">
      <c r="A149" t="s">
        <v>294</v>
      </c>
      <c r="B149" t="s">
        <v>295</v>
      </c>
      <c r="C149">
        <v>10</v>
      </c>
    </row>
    <row r="150" spans="1:3" x14ac:dyDescent="0.25">
      <c r="A150" t="s">
        <v>296</v>
      </c>
      <c r="B150" t="s">
        <v>297</v>
      </c>
      <c r="C150">
        <v>10</v>
      </c>
    </row>
    <row r="151" spans="1:3" x14ac:dyDescent="0.25">
      <c r="A151" t="s">
        <v>298</v>
      </c>
      <c r="B151" t="s">
        <v>299</v>
      </c>
      <c r="C151">
        <v>1</v>
      </c>
    </row>
    <row r="152" spans="1:3" x14ac:dyDescent="0.25">
      <c r="A152" t="s">
        <v>300</v>
      </c>
      <c r="B152" t="s">
        <v>301</v>
      </c>
      <c r="C152">
        <v>5</v>
      </c>
    </row>
    <row r="153" spans="1:3" x14ac:dyDescent="0.25">
      <c r="A153" t="s">
        <v>302</v>
      </c>
      <c r="B153" t="s">
        <v>303</v>
      </c>
      <c r="C153">
        <v>0</v>
      </c>
    </row>
    <row r="154" spans="1:3" x14ac:dyDescent="0.25">
      <c r="A154" t="s">
        <v>304</v>
      </c>
      <c r="B154" t="s">
        <v>305</v>
      </c>
      <c r="C154">
        <v>0</v>
      </c>
    </row>
    <row r="155" spans="1:3" x14ac:dyDescent="0.25">
      <c r="A155" t="s">
        <v>306</v>
      </c>
      <c r="B155" t="s">
        <v>307</v>
      </c>
      <c r="C155">
        <v>0</v>
      </c>
    </row>
    <row r="156" spans="1:3" x14ac:dyDescent="0.25">
      <c r="A156" t="s">
        <v>308</v>
      </c>
      <c r="B156" t="s">
        <v>309</v>
      </c>
      <c r="C156">
        <v>5</v>
      </c>
    </row>
    <row r="157" spans="1:3" x14ac:dyDescent="0.25">
      <c r="A157" t="s">
        <v>310</v>
      </c>
      <c r="B157" t="s">
        <v>311</v>
      </c>
      <c r="C157">
        <v>1</v>
      </c>
    </row>
    <row r="158" spans="1:3" x14ac:dyDescent="0.25">
      <c r="A158" t="s">
        <v>312</v>
      </c>
      <c r="B158" t="s">
        <v>313</v>
      </c>
      <c r="C158">
        <v>10</v>
      </c>
    </row>
    <row r="159" spans="1:3" x14ac:dyDescent="0.25">
      <c r="A159" t="s">
        <v>314</v>
      </c>
      <c r="B159" t="s">
        <v>315</v>
      </c>
      <c r="C159">
        <v>0</v>
      </c>
    </row>
    <row r="160" spans="1:3" x14ac:dyDescent="0.25">
      <c r="A160" t="s">
        <v>316</v>
      </c>
      <c r="B160" t="s">
        <v>317</v>
      </c>
      <c r="C160">
        <v>10</v>
      </c>
    </row>
    <row r="161" spans="1:3" x14ac:dyDescent="0.25">
      <c r="A161" t="s">
        <v>318</v>
      </c>
      <c r="B161" t="s">
        <v>319</v>
      </c>
      <c r="C161">
        <v>0</v>
      </c>
    </row>
    <row r="162" spans="1:3" x14ac:dyDescent="0.25">
      <c r="A162" t="s">
        <v>320</v>
      </c>
      <c r="B162" t="s">
        <v>321</v>
      </c>
      <c r="C162">
        <v>10</v>
      </c>
    </row>
    <row r="163" spans="1:3" x14ac:dyDescent="0.25">
      <c r="A163" t="s">
        <v>322</v>
      </c>
      <c r="B163" t="s">
        <v>323</v>
      </c>
      <c r="C163">
        <v>10</v>
      </c>
    </row>
    <row r="164" spans="1:3" x14ac:dyDescent="0.25">
      <c r="A164" t="s">
        <v>324</v>
      </c>
      <c r="B164" t="s">
        <v>325</v>
      </c>
      <c r="C164">
        <v>10</v>
      </c>
    </row>
    <row r="165" spans="1:3" x14ac:dyDescent="0.25">
      <c r="A165" t="s">
        <v>326</v>
      </c>
      <c r="B165" t="s">
        <v>327</v>
      </c>
      <c r="C165">
        <v>4</v>
      </c>
    </row>
    <row r="166" spans="1:3" x14ac:dyDescent="0.25">
      <c r="A166" t="s">
        <v>328</v>
      </c>
      <c r="B166" t="s">
        <v>329</v>
      </c>
      <c r="C166">
        <v>8</v>
      </c>
    </row>
    <row r="167" spans="1:3" x14ac:dyDescent="0.25">
      <c r="A167" t="s">
        <v>330</v>
      </c>
      <c r="B167" t="s">
        <v>331</v>
      </c>
      <c r="C167">
        <v>15</v>
      </c>
    </row>
    <row r="168" spans="1:3" x14ac:dyDescent="0.25">
      <c r="A168" t="s">
        <v>332</v>
      </c>
      <c r="B168" t="s">
        <v>333</v>
      </c>
      <c r="C168">
        <v>10</v>
      </c>
    </row>
    <row r="169" spans="1:3" x14ac:dyDescent="0.25">
      <c r="A169" t="s">
        <v>334</v>
      </c>
      <c r="B169" t="s">
        <v>335</v>
      </c>
      <c r="C169">
        <v>15</v>
      </c>
    </row>
    <row r="170" spans="1:3" x14ac:dyDescent="0.25">
      <c r="A170" t="s">
        <v>336</v>
      </c>
      <c r="B170" t="s">
        <v>337</v>
      </c>
      <c r="C170">
        <v>15</v>
      </c>
    </row>
    <row r="171" spans="1:3" x14ac:dyDescent="0.25">
      <c r="A171" t="s">
        <v>338</v>
      </c>
      <c r="B171" t="s">
        <v>339</v>
      </c>
      <c r="C171">
        <v>15</v>
      </c>
    </row>
    <row r="172" spans="1:3" x14ac:dyDescent="0.25">
      <c r="A172" t="s">
        <v>340</v>
      </c>
      <c r="B172" t="s">
        <v>341</v>
      </c>
      <c r="C172">
        <v>10</v>
      </c>
    </row>
    <row r="173" spans="1:3" x14ac:dyDescent="0.25">
      <c r="A173" t="s">
        <v>342</v>
      </c>
      <c r="B173" t="s">
        <v>343</v>
      </c>
      <c r="C173">
        <v>10</v>
      </c>
    </row>
    <row r="174" spans="1:3" x14ac:dyDescent="0.25">
      <c r="A174" t="s">
        <v>344</v>
      </c>
      <c r="B174" t="s">
        <v>345</v>
      </c>
      <c r="C174">
        <v>10</v>
      </c>
    </row>
    <row r="175" spans="1:3" x14ac:dyDescent="0.25">
      <c r="A175" t="s">
        <v>346</v>
      </c>
      <c r="B175" t="s">
        <v>347</v>
      </c>
      <c r="C175">
        <v>10</v>
      </c>
    </row>
    <row r="176" spans="1:3" x14ac:dyDescent="0.25">
      <c r="A176" t="s">
        <v>348</v>
      </c>
      <c r="B176" t="s">
        <v>349</v>
      </c>
      <c r="C176">
        <v>5</v>
      </c>
    </row>
    <row r="177" spans="1:3" x14ac:dyDescent="0.25">
      <c r="A177" t="s">
        <v>350</v>
      </c>
      <c r="B177" t="s">
        <v>351</v>
      </c>
      <c r="C177">
        <v>5</v>
      </c>
    </row>
    <row r="178" spans="1:3" x14ac:dyDescent="0.25">
      <c r="A178" t="s">
        <v>352</v>
      </c>
      <c r="B178" t="s">
        <v>353</v>
      </c>
      <c r="C178">
        <v>5</v>
      </c>
    </row>
    <row r="179" spans="1:3" x14ac:dyDescent="0.25">
      <c r="A179" t="s">
        <v>354</v>
      </c>
      <c r="B179" t="s">
        <v>355</v>
      </c>
      <c r="C179">
        <v>15</v>
      </c>
    </row>
    <row r="180" spans="1:3" x14ac:dyDescent="0.25">
      <c r="A180" t="s">
        <v>356</v>
      </c>
      <c r="B180" t="s">
        <v>357</v>
      </c>
      <c r="C180">
        <v>8</v>
      </c>
    </row>
    <row r="181" spans="1:3" x14ac:dyDescent="0.25">
      <c r="A181" t="s">
        <v>358</v>
      </c>
      <c r="B181" t="s">
        <v>359</v>
      </c>
      <c r="C181">
        <v>5</v>
      </c>
    </row>
    <row r="182" spans="1:3" x14ac:dyDescent="0.25">
      <c r="A182" t="s">
        <v>360</v>
      </c>
      <c r="B182" t="s">
        <v>361</v>
      </c>
      <c r="C182">
        <v>5</v>
      </c>
    </row>
    <row r="183" spans="1:3" x14ac:dyDescent="0.25">
      <c r="A183" t="s">
        <v>362</v>
      </c>
      <c r="B183" t="s">
        <v>363</v>
      </c>
      <c r="C183">
        <v>5</v>
      </c>
    </row>
    <row r="184" spans="1:3" x14ac:dyDescent="0.25">
      <c r="A184" t="s">
        <v>364</v>
      </c>
      <c r="B184" t="s">
        <v>365</v>
      </c>
      <c r="C184">
        <v>3</v>
      </c>
    </row>
    <row r="185" spans="1:3" x14ac:dyDescent="0.25">
      <c r="A185" t="s">
        <v>366</v>
      </c>
      <c r="B185" t="s">
        <v>367</v>
      </c>
      <c r="C185">
        <v>5</v>
      </c>
    </row>
    <row r="186" spans="1:3" x14ac:dyDescent="0.25">
      <c r="A186" t="s">
        <v>368</v>
      </c>
      <c r="B186" t="s">
        <v>369</v>
      </c>
      <c r="C186">
        <v>5</v>
      </c>
    </row>
    <row r="187" spans="1:3" x14ac:dyDescent="0.25">
      <c r="A187" t="s">
        <v>370</v>
      </c>
      <c r="B187" t="s">
        <v>371</v>
      </c>
      <c r="C187">
        <v>5</v>
      </c>
    </row>
    <row r="188" spans="1:3" x14ac:dyDescent="0.25">
      <c r="A188" t="s">
        <v>372</v>
      </c>
      <c r="B188" t="s">
        <v>373</v>
      </c>
      <c r="C188">
        <v>20</v>
      </c>
    </row>
    <row r="189" spans="1:3" x14ac:dyDescent="0.25">
      <c r="A189" t="s">
        <v>374</v>
      </c>
      <c r="B189" t="s">
        <v>375</v>
      </c>
      <c r="C189">
        <v>20</v>
      </c>
    </row>
    <row r="190" spans="1:3" x14ac:dyDescent="0.25">
      <c r="A190" t="s">
        <v>376</v>
      </c>
      <c r="B190" t="s">
        <v>377</v>
      </c>
      <c r="C190">
        <v>20</v>
      </c>
    </row>
    <row r="191" spans="1:3" x14ac:dyDescent="0.25">
      <c r="A191" t="s">
        <v>378</v>
      </c>
      <c r="B191" t="s">
        <v>379</v>
      </c>
      <c r="C191">
        <v>20</v>
      </c>
    </row>
    <row r="192" spans="1:3" x14ac:dyDescent="0.25">
      <c r="A192" t="s">
        <v>380</v>
      </c>
      <c r="B192" t="s">
        <v>381</v>
      </c>
      <c r="C192">
        <v>20</v>
      </c>
    </row>
    <row r="193" spans="1:3" x14ac:dyDescent="0.25">
      <c r="A193" t="s">
        <v>382</v>
      </c>
      <c r="B193" t="s">
        <v>383</v>
      </c>
      <c r="C193">
        <v>20</v>
      </c>
    </row>
    <row r="194" spans="1:3" x14ac:dyDescent="0.25">
      <c r="A194" t="s">
        <v>384</v>
      </c>
      <c r="B194" t="s">
        <v>385</v>
      </c>
      <c r="C194">
        <v>3</v>
      </c>
    </row>
    <row r="195" spans="1:3" x14ac:dyDescent="0.25">
      <c r="A195" t="s">
        <v>386</v>
      </c>
      <c r="B195" t="s">
        <v>387</v>
      </c>
      <c r="C195">
        <v>20</v>
      </c>
    </row>
    <row r="196" spans="1:3" x14ac:dyDescent="0.25">
      <c r="A196" t="s">
        <v>388</v>
      </c>
      <c r="B196" t="s">
        <v>389</v>
      </c>
      <c r="C196">
        <v>50</v>
      </c>
    </row>
    <row r="197" spans="1:3" x14ac:dyDescent="0.25">
      <c r="A197" t="s">
        <v>390</v>
      </c>
      <c r="B197" t="s">
        <v>391</v>
      </c>
      <c r="C197">
        <v>50</v>
      </c>
    </row>
    <row r="198" spans="1:3" x14ac:dyDescent="0.25">
      <c r="A198" t="s">
        <v>392</v>
      </c>
      <c r="B198" t="s">
        <v>393</v>
      </c>
      <c r="C198">
        <v>15</v>
      </c>
    </row>
    <row r="199" spans="1:3" x14ac:dyDescent="0.25">
      <c r="A199" t="s">
        <v>394</v>
      </c>
      <c r="B199" t="s">
        <v>395</v>
      </c>
      <c r="C199">
        <v>15</v>
      </c>
    </row>
    <row r="200" spans="1:3" x14ac:dyDescent="0.25">
      <c r="A200" t="s">
        <v>396</v>
      </c>
      <c r="B200" t="s">
        <v>397</v>
      </c>
      <c r="C200">
        <v>50</v>
      </c>
    </row>
    <row r="201" spans="1:3" x14ac:dyDescent="0.25">
      <c r="A201" t="s">
        <v>398</v>
      </c>
      <c r="B201" t="s">
        <v>399</v>
      </c>
      <c r="C201">
        <v>15</v>
      </c>
    </row>
    <row r="202" spans="1:3" x14ac:dyDescent="0.25">
      <c r="A202" t="s">
        <v>400</v>
      </c>
      <c r="B202" t="s">
        <v>401</v>
      </c>
      <c r="C202">
        <v>15</v>
      </c>
    </row>
    <row r="203" spans="1:3" x14ac:dyDescent="0.25">
      <c r="A203" t="s">
        <v>402</v>
      </c>
      <c r="B203" t="s">
        <v>403</v>
      </c>
      <c r="C203">
        <v>15</v>
      </c>
    </row>
    <row r="204" spans="1:3" x14ac:dyDescent="0.25">
      <c r="A204" t="s">
        <v>404</v>
      </c>
      <c r="B204" t="s">
        <v>405</v>
      </c>
      <c r="C204">
        <v>15</v>
      </c>
    </row>
    <row r="205" spans="1:3" x14ac:dyDescent="0.25">
      <c r="A205" t="s">
        <v>406</v>
      </c>
      <c r="B205" t="s">
        <v>407</v>
      </c>
      <c r="C205">
        <v>15</v>
      </c>
    </row>
    <row r="206" spans="1:3" x14ac:dyDescent="0.25">
      <c r="A206" t="s">
        <v>408</v>
      </c>
      <c r="B206" t="s">
        <v>409</v>
      </c>
      <c r="C206">
        <v>5</v>
      </c>
    </row>
    <row r="207" spans="1:3" x14ac:dyDescent="0.25">
      <c r="A207" t="s">
        <v>410</v>
      </c>
      <c r="B207" t="s">
        <v>411</v>
      </c>
      <c r="C207">
        <v>5</v>
      </c>
    </row>
    <row r="208" spans="1:3" x14ac:dyDescent="0.25">
      <c r="A208" t="s">
        <v>412</v>
      </c>
      <c r="B208" t="s">
        <v>413</v>
      </c>
      <c r="C208">
        <v>5</v>
      </c>
    </row>
    <row r="209" spans="1:3" x14ac:dyDescent="0.25">
      <c r="A209" t="s">
        <v>414</v>
      </c>
      <c r="B209" t="s">
        <v>415</v>
      </c>
      <c r="C209">
        <v>5</v>
      </c>
    </row>
    <row r="210" spans="1:3" x14ac:dyDescent="0.25">
      <c r="A210" t="s">
        <v>416</v>
      </c>
      <c r="B210" t="s">
        <v>417</v>
      </c>
      <c r="C210">
        <v>5</v>
      </c>
    </row>
    <row r="211" spans="1:3" x14ac:dyDescent="0.25">
      <c r="A211" t="s">
        <v>418</v>
      </c>
      <c r="B211" t="s">
        <v>419</v>
      </c>
      <c r="C211">
        <v>10</v>
      </c>
    </row>
    <row r="212" spans="1:3" x14ac:dyDescent="0.25">
      <c r="A212" t="s">
        <v>420</v>
      </c>
      <c r="B212" t="s">
        <v>421</v>
      </c>
      <c r="C212">
        <v>10</v>
      </c>
    </row>
    <row r="213" spans="1:3" x14ac:dyDescent="0.25">
      <c r="A213" t="s">
        <v>422</v>
      </c>
      <c r="B213" t="s">
        <v>423</v>
      </c>
      <c r="C213">
        <v>6</v>
      </c>
    </row>
    <row r="214" spans="1:3" x14ac:dyDescent="0.25">
      <c r="A214" t="s">
        <v>424</v>
      </c>
      <c r="B214" t="s">
        <v>425</v>
      </c>
      <c r="C214">
        <v>3</v>
      </c>
    </row>
    <row r="215" spans="1:3" x14ac:dyDescent="0.25">
      <c r="A215" t="s">
        <v>426</v>
      </c>
      <c r="B215" t="s">
        <v>427</v>
      </c>
      <c r="C215">
        <v>0</v>
      </c>
    </row>
    <row r="216" spans="1:3" x14ac:dyDescent="0.25">
      <c r="A216" t="s">
        <v>428</v>
      </c>
      <c r="B216" t="s">
        <v>429</v>
      </c>
      <c r="C216">
        <v>2</v>
      </c>
    </row>
    <row r="217" spans="1:3" x14ac:dyDescent="0.25">
      <c r="A217" t="s">
        <v>430</v>
      </c>
      <c r="B217" t="s">
        <v>431</v>
      </c>
      <c r="C217">
        <v>15</v>
      </c>
    </row>
    <row r="218" spans="1:3" x14ac:dyDescent="0.25">
      <c r="A218" t="s">
        <v>432</v>
      </c>
      <c r="B218" t="s">
        <v>433</v>
      </c>
      <c r="C218">
        <v>1</v>
      </c>
    </row>
    <row r="219" spans="1:3" x14ac:dyDescent="0.25">
      <c r="A219" t="s">
        <v>434</v>
      </c>
      <c r="B219" t="s">
        <v>435</v>
      </c>
      <c r="C219">
        <v>8</v>
      </c>
    </row>
    <row r="220" spans="1:3" x14ac:dyDescent="0.25">
      <c r="A220" t="s">
        <v>436</v>
      </c>
      <c r="B220" t="s">
        <v>437</v>
      </c>
      <c r="C220">
        <v>0</v>
      </c>
    </row>
    <row r="221" spans="1:3" x14ac:dyDescent="0.25">
      <c r="A221" t="s">
        <v>438</v>
      </c>
      <c r="B221" t="s">
        <v>439</v>
      </c>
      <c r="C221">
        <v>0</v>
      </c>
    </row>
    <row r="222" spans="1:3" x14ac:dyDescent="0.25">
      <c r="A222" t="s">
        <v>440</v>
      </c>
      <c r="B222" t="s">
        <v>441</v>
      </c>
      <c r="C222">
        <v>0</v>
      </c>
    </row>
    <row r="223" spans="1:3" x14ac:dyDescent="0.25">
      <c r="A223" t="s">
        <v>442</v>
      </c>
      <c r="B223" t="s">
        <v>443</v>
      </c>
      <c r="C223">
        <v>0</v>
      </c>
    </row>
    <row r="224" spans="1:3" x14ac:dyDescent="0.25">
      <c r="A224" t="s">
        <v>444</v>
      </c>
      <c r="B224" t="s">
        <v>445</v>
      </c>
      <c r="C224">
        <v>0</v>
      </c>
    </row>
    <row r="225" spans="1:3" x14ac:dyDescent="0.25">
      <c r="A225" t="s">
        <v>446</v>
      </c>
      <c r="B225" t="s">
        <v>447</v>
      </c>
      <c r="C225">
        <v>1</v>
      </c>
    </row>
    <row r="226" spans="1:3" x14ac:dyDescent="0.25">
      <c r="A226" s="1" t="s">
        <v>448</v>
      </c>
      <c r="B226" s="1" t="s">
        <v>449</v>
      </c>
      <c r="C226">
        <v>0</v>
      </c>
    </row>
    <row r="227" spans="1:3" x14ac:dyDescent="0.25">
      <c r="A227" s="1" t="s">
        <v>450</v>
      </c>
      <c r="B227" s="1" t="s">
        <v>451</v>
      </c>
      <c r="C227">
        <v>0</v>
      </c>
    </row>
    <row r="228" spans="1:3" x14ac:dyDescent="0.25">
      <c r="A228" t="s">
        <v>452</v>
      </c>
      <c r="B228" t="s">
        <v>453</v>
      </c>
      <c r="C228">
        <v>4</v>
      </c>
    </row>
    <row r="229" spans="1:3" x14ac:dyDescent="0.25">
      <c r="A229" t="s">
        <v>454</v>
      </c>
      <c r="B229" t="s">
        <v>455</v>
      </c>
      <c r="C229">
        <v>1</v>
      </c>
    </row>
    <row r="230" spans="1:3" x14ac:dyDescent="0.25">
      <c r="A230" t="s">
        <v>456</v>
      </c>
      <c r="B230" t="s">
        <v>457</v>
      </c>
      <c r="C230">
        <v>1</v>
      </c>
    </row>
    <row r="231" spans="1:3" x14ac:dyDescent="0.25">
      <c r="A231" t="s">
        <v>458</v>
      </c>
      <c r="B231" t="s">
        <v>459</v>
      </c>
      <c r="C231">
        <v>0</v>
      </c>
    </row>
    <row r="232" spans="1:3" x14ac:dyDescent="0.25">
      <c r="A232" t="s">
        <v>460</v>
      </c>
      <c r="B232" t="s">
        <v>461</v>
      </c>
      <c r="C232">
        <v>20</v>
      </c>
    </row>
    <row r="233" spans="1:3" x14ac:dyDescent="0.25">
      <c r="A233" t="s">
        <v>462</v>
      </c>
      <c r="B233" t="s">
        <v>463</v>
      </c>
      <c r="C233">
        <v>25</v>
      </c>
    </row>
    <row r="234" spans="1:3" x14ac:dyDescent="0.25">
      <c r="A234" t="s">
        <v>464</v>
      </c>
      <c r="B234" t="s">
        <v>465</v>
      </c>
      <c r="C234">
        <v>25</v>
      </c>
    </row>
    <row r="235" spans="1:3" x14ac:dyDescent="0.25">
      <c r="A235" t="s">
        <v>466</v>
      </c>
      <c r="B235" t="s">
        <v>467</v>
      </c>
      <c r="C235">
        <v>20</v>
      </c>
    </row>
    <row r="236" spans="1:3" x14ac:dyDescent="0.25">
      <c r="A236" t="s">
        <v>468</v>
      </c>
      <c r="B236" t="s">
        <v>469</v>
      </c>
      <c r="C236">
        <v>25</v>
      </c>
    </row>
    <row r="237" spans="1:3" x14ac:dyDescent="0.25">
      <c r="A237" t="s">
        <v>470</v>
      </c>
      <c r="B237" t="s">
        <v>471</v>
      </c>
      <c r="C237">
        <v>10</v>
      </c>
    </row>
    <row r="238" spans="1:3" x14ac:dyDescent="0.25">
      <c r="A238" t="s">
        <v>472</v>
      </c>
      <c r="B238" t="s">
        <v>473</v>
      </c>
      <c r="C238">
        <v>20</v>
      </c>
    </row>
    <row r="239" spans="1:3" x14ac:dyDescent="0.25">
      <c r="A239" t="s">
        <v>474</v>
      </c>
      <c r="B239" t="s">
        <v>475</v>
      </c>
      <c r="C239">
        <v>6</v>
      </c>
    </row>
    <row r="240" spans="1:3" x14ac:dyDescent="0.25">
      <c r="A240" s="1" t="s">
        <v>476</v>
      </c>
      <c r="B240" s="1" t="s">
        <v>477</v>
      </c>
      <c r="C240">
        <v>0</v>
      </c>
    </row>
    <row r="241" spans="1:3" x14ac:dyDescent="0.25">
      <c r="A241" t="s">
        <v>478</v>
      </c>
      <c r="B241" t="s">
        <v>479</v>
      </c>
      <c r="C241">
        <v>20</v>
      </c>
    </row>
    <row r="242" spans="1:3" x14ac:dyDescent="0.25">
      <c r="A242" s="1" t="s">
        <v>480</v>
      </c>
      <c r="B242" s="1" t="s">
        <v>481</v>
      </c>
      <c r="C242">
        <v>0</v>
      </c>
    </row>
    <row r="243" spans="1:3" x14ac:dyDescent="0.25">
      <c r="A243" t="s">
        <v>482</v>
      </c>
      <c r="B243" t="s">
        <v>483</v>
      </c>
      <c r="C243">
        <v>0</v>
      </c>
    </row>
    <row r="244" spans="1:3" x14ac:dyDescent="0.25">
      <c r="A244" s="1" t="s">
        <v>484</v>
      </c>
      <c r="B244" s="1" t="s">
        <v>485</v>
      </c>
      <c r="C244">
        <v>5</v>
      </c>
    </row>
    <row r="245" spans="1:3" x14ac:dyDescent="0.25">
      <c r="A245" t="s">
        <v>486</v>
      </c>
      <c r="B245" t="s">
        <v>487</v>
      </c>
      <c r="C245">
        <v>15</v>
      </c>
    </row>
    <row r="246" spans="1:3" x14ac:dyDescent="0.25">
      <c r="A246" t="s">
        <v>488</v>
      </c>
      <c r="B246" t="s">
        <v>489</v>
      </c>
      <c r="C246">
        <v>12</v>
      </c>
    </row>
    <row r="247" spans="1:3" x14ac:dyDescent="0.25">
      <c r="A247" t="s">
        <v>490</v>
      </c>
      <c r="B247" t="s">
        <v>491</v>
      </c>
      <c r="C247">
        <v>8</v>
      </c>
    </row>
    <row r="248" spans="1:3" x14ac:dyDescent="0.25">
      <c r="A248" t="s">
        <v>492</v>
      </c>
      <c r="B248" t="s">
        <v>493</v>
      </c>
      <c r="C248">
        <v>5</v>
      </c>
    </row>
    <row r="249" spans="1:3" x14ac:dyDescent="0.25">
      <c r="A249" t="s">
        <v>494</v>
      </c>
      <c r="B249" t="s">
        <v>495</v>
      </c>
      <c r="C249">
        <v>5</v>
      </c>
    </row>
    <row r="250" spans="1:3" x14ac:dyDescent="0.25">
      <c r="A250" t="s">
        <v>496</v>
      </c>
      <c r="B250" t="s">
        <v>497</v>
      </c>
      <c r="C250">
        <v>5</v>
      </c>
    </row>
    <row r="251" spans="1:3" x14ac:dyDescent="0.25">
      <c r="A251" t="s">
        <v>498</v>
      </c>
      <c r="B251" t="s">
        <v>499</v>
      </c>
      <c r="C251">
        <v>2</v>
      </c>
    </row>
    <row r="252" spans="1:3" x14ac:dyDescent="0.25">
      <c r="A252" t="s">
        <v>500</v>
      </c>
      <c r="B252" t="s">
        <v>501</v>
      </c>
      <c r="C252">
        <v>15</v>
      </c>
    </row>
    <row r="253" spans="1:3" x14ac:dyDescent="0.25">
      <c r="A253" t="s">
        <v>502</v>
      </c>
      <c r="B253" t="s">
        <v>503</v>
      </c>
      <c r="C253">
        <v>25</v>
      </c>
    </row>
    <row r="254" spans="1:3" x14ac:dyDescent="0.25">
      <c r="A254" t="s">
        <v>504</v>
      </c>
      <c r="B254" t="s">
        <v>505</v>
      </c>
      <c r="C254">
        <v>25</v>
      </c>
    </row>
    <row r="255" spans="1:3" x14ac:dyDescent="0.25">
      <c r="A255" t="s">
        <v>506</v>
      </c>
      <c r="B255" t="s">
        <v>507</v>
      </c>
      <c r="C255">
        <v>20</v>
      </c>
    </row>
    <row r="256" spans="1:3" x14ac:dyDescent="0.25">
      <c r="A256" t="s">
        <v>508</v>
      </c>
      <c r="B256" t="s">
        <v>509</v>
      </c>
      <c r="C256">
        <v>5</v>
      </c>
    </row>
    <row r="257" spans="1:3" x14ac:dyDescent="0.25">
      <c r="A257" t="s">
        <v>510</v>
      </c>
      <c r="B257" t="s">
        <v>511</v>
      </c>
      <c r="C257">
        <v>20</v>
      </c>
    </row>
    <row r="258" spans="1:3" x14ac:dyDescent="0.25">
      <c r="A258" t="s">
        <v>512</v>
      </c>
      <c r="B258" t="s">
        <v>513</v>
      </c>
      <c r="C258">
        <v>2</v>
      </c>
    </row>
    <row r="259" spans="1:3" x14ac:dyDescent="0.25">
      <c r="A259" t="s">
        <v>514</v>
      </c>
      <c r="B259" t="s">
        <v>515</v>
      </c>
      <c r="C259">
        <v>5</v>
      </c>
    </row>
    <row r="260" spans="1:3" x14ac:dyDescent="0.25">
      <c r="A260" t="s">
        <v>516</v>
      </c>
      <c r="B260" t="s">
        <v>517</v>
      </c>
      <c r="C260">
        <v>10</v>
      </c>
    </row>
    <row r="261" spans="1:3" x14ac:dyDescent="0.25">
      <c r="A261" t="s">
        <v>518</v>
      </c>
      <c r="B261" t="s">
        <v>519</v>
      </c>
      <c r="C261">
        <v>15</v>
      </c>
    </row>
    <row r="262" spans="1:3" x14ac:dyDescent="0.25">
      <c r="A262" t="s">
        <v>520</v>
      </c>
      <c r="B262" t="s">
        <v>521</v>
      </c>
      <c r="C262">
        <v>3</v>
      </c>
    </row>
    <row r="263" spans="1:3" x14ac:dyDescent="0.25">
      <c r="A263" t="s">
        <v>522</v>
      </c>
      <c r="B263" t="s">
        <v>523</v>
      </c>
      <c r="C263">
        <v>0</v>
      </c>
    </row>
    <row r="264" spans="1:3" x14ac:dyDescent="0.25">
      <c r="A264" t="s">
        <v>524</v>
      </c>
      <c r="B264" t="s">
        <v>525</v>
      </c>
      <c r="C264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BF2DC-DB3F-4976-A00D-AC0E0501398B}">
  <dimension ref="A1:C265"/>
  <sheetViews>
    <sheetView workbookViewId="0">
      <selection activeCell="P10" sqref="P10"/>
    </sheetView>
  </sheetViews>
  <sheetFormatPr baseColWidth="10" defaultRowHeight="15" x14ac:dyDescent="0.25"/>
  <cols>
    <col min="1" max="1" width="9.140625" bestFit="1" customWidth="1"/>
    <col min="2" max="2" width="52.140625" bestFit="1" customWidth="1"/>
    <col min="3" max="3" width="9.8554687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 t="s">
        <v>4</v>
      </c>
      <c r="C2">
        <v>229</v>
      </c>
    </row>
    <row r="3" spans="1:3" x14ac:dyDescent="0.25">
      <c r="A3" t="s">
        <v>5</v>
      </c>
      <c r="B3" t="s">
        <v>6</v>
      </c>
      <c r="C3">
        <v>0</v>
      </c>
    </row>
    <row r="4" spans="1:3" x14ac:dyDescent="0.25">
      <c r="A4" t="s">
        <v>7</v>
      </c>
      <c r="B4" t="s">
        <v>8</v>
      </c>
      <c r="C4">
        <v>35</v>
      </c>
    </row>
    <row r="5" spans="1:3" x14ac:dyDescent="0.25">
      <c r="A5" t="s">
        <v>9</v>
      </c>
      <c r="B5" t="s">
        <v>10</v>
      </c>
      <c r="C5">
        <v>47</v>
      </c>
    </row>
    <row r="6" spans="1:3" x14ac:dyDescent="0.25">
      <c r="A6" t="s">
        <v>11</v>
      </c>
      <c r="B6" t="s">
        <v>12</v>
      </c>
      <c r="C6">
        <v>5</v>
      </c>
    </row>
    <row r="7" spans="1:3" x14ac:dyDescent="0.25">
      <c r="A7" t="s">
        <v>13</v>
      </c>
      <c r="B7" t="s">
        <v>14</v>
      </c>
      <c r="C7">
        <v>11</v>
      </c>
    </row>
    <row r="8" spans="1:3" x14ac:dyDescent="0.25">
      <c r="A8" t="s">
        <v>15</v>
      </c>
      <c r="B8" t="s">
        <v>16</v>
      </c>
      <c r="C8">
        <v>3</v>
      </c>
    </row>
    <row r="9" spans="1:3" x14ac:dyDescent="0.25">
      <c r="A9" t="s">
        <v>17</v>
      </c>
      <c r="B9" t="s">
        <v>18</v>
      </c>
      <c r="C9">
        <v>0</v>
      </c>
    </row>
    <row r="10" spans="1:3" x14ac:dyDescent="0.25">
      <c r="A10" t="s">
        <v>19</v>
      </c>
      <c r="B10" t="s">
        <v>20</v>
      </c>
      <c r="C10">
        <v>0</v>
      </c>
    </row>
    <row r="11" spans="1:3" x14ac:dyDescent="0.25">
      <c r="A11" t="s">
        <v>21</v>
      </c>
      <c r="B11" t="s">
        <v>22</v>
      </c>
      <c r="C11">
        <v>20</v>
      </c>
    </row>
    <row r="12" spans="1:3" x14ac:dyDescent="0.25">
      <c r="A12" t="s">
        <v>23</v>
      </c>
      <c r="B12" t="s">
        <v>24</v>
      </c>
      <c r="C12">
        <v>0</v>
      </c>
    </row>
    <row r="13" spans="1:3" x14ac:dyDescent="0.25">
      <c r="A13" t="s">
        <v>25</v>
      </c>
      <c r="B13" t="s">
        <v>26</v>
      </c>
      <c r="C13">
        <v>10</v>
      </c>
    </row>
    <row r="14" spans="1:3" x14ac:dyDescent="0.25">
      <c r="A14" t="s">
        <v>27</v>
      </c>
      <c r="B14" t="s">
        <v>28</v>
      </c>
      <c r="C14">
        <v>0</v>
      </c>
    </row>
    <row r="15" spans="1:3" x14ac:dyDescent="0.25">
      <c r="A15" t="s">
        <v>29</v>
      </c>
      <c r="B15" t="s">
        <v>30</v>
      </c>
      <c r="C15">
        <v>9</v>
      </c>
    </row>
    <row r="16" spans="1:3" x14ac:dyDescent="0.25">
      <c r="A16" t="s">
        <v>31</v>
      </c>
      <c r="B16" t="s">
        <v>32</v>
      </c>
      <c r="C16">
        <v>10</v>
      </c>
    </row>
    <row r="17" spans="1:3" x14ac:dyDescent="0.25">
      <c r="A17" t="s">
        <v>33</v>
      </c>
      <c r="B17" t="s">
        <v>34</v>
      </c>
      <c r="C17">
        <v>20</v>
      </c>
    </row>
    <row r="18" spans="1:3" x14ac:dyDescent="0.25">
      <c r="A18" t="s">
        <v>35</v>
      </c>
      <c r="B18" t="s">
        <v>36</v>
      </c>
      <c r="C18">
        <v>19</v>
      </c>
    </row>
    <row r="19" spans="1:3" x14ac:dyDescent="0.25">
      <c r="A19" t="s">
        <v>37</v>
      </c>
      <c r="B19" t="s">
        <v>38</v>
      </c>
      <c r="C19">
        <v>18</v>
      </c>
    </row>
    <row r="20" spans="1:3" x14ac:dyDescent="0.25">
      <c r="A20" t="s">
        <v>39</v>
      </c>
      <c r="B20" t="s">
        <v>40</v>
      </c>
      <c r="C20">
        <v>19</v>
      </c>
    </row>
    <row r="21" spans="1:3" x14ac:dyDescent="0.25">
      <c r="A21" t="s">
        <v>41</v>
      </c>
      <c r="B21" t="s">
        <v>42</v>
      </c>
      <c r="C21">
        <v>18</v>
      </c>
    </row>
    <row r="22" spans="1:3" x14ac:dyDescent="0.25">
      <c r="A22" t="s">
        <v>43</v>
      </c>
      <c r="B22" t="s">
        <v>44</v>
      </c>
      <c r="C22">
        <v>151</v>
      </c>
    </row>
    <row r="23" spans="1:3" x14ac:dyDescent="0.25">
      <c r="A23" t="s">
        <v>45</v>
      </c>
      <c r="B23" t="s">
        <v>46</v>
      </c>
      <c r="C23">
        <v>2</v>
      </c>
    </row>
    <row r="24" spans="1:3" x14ac:dyDescent="0.25">
      <c r="A24" t="s">
        <v>47</v>
      </c>
      <c r="B24" t="s">
        <v>48</v>
      </c>
      <c r="C24">
        <v>5</v>
      </c>
    </row>
    <row r="25" spans="1:3" x14ac:dyDescent="0.25">
      <c r="A25" t="s">
        <v>49</v>
      </c>
      <c r="B25" t="s">
        <v>50</v>
      </c>
      <c r="C25">
        <v>18</v>
      </c>
    </row>
    <row r="26" spans="1:3" x14ac:dyDescent="0.25">
      <c r="A26" t="s">
        <v>51</v>
      </c>
      <c r="B26" t="s">
        <v>52</v>
      </c>
      <c r="C26">
        <v>121</v>
      </c>
    </row>
    <row r="27" spans="1:3" x14ac:dyDescent="0.25">
      <c r="A27" t="s">
        <v>53</v>
      </c>
      <c r="B27" t="s">
        <v>54</v>
      </c>
      <c r="C27">
        <v>73</v>
      </c>
    </row>
    <row r="28" spans="1:3" x14ac:dyDescent="0.25">
      <c r="A28" t="s">
        <v>55</v>
      </c>
      <c r="B28" t="s">
        <v>56</v>
      </c>
      <c r="C28">
        <v>3</v>
      </c>
    </row>
    <row r="29" spans="1:3" x14ac:dyDescent="0.25">
      <c r="A29" t="s">
        <v>57</v>
      </c>
      <c r="B29" t="s">
        <v>58</v>
      </c>
      <c r="C29">
        <v>62</v>
      </c>
    </row>
    <row r="30" spans="1:3" x14ac:dyDescent="0.25">
      <c r="A30" t="s">
        <v>59</v>
      </c>
      <c r="B30" t="s">
        <v>60</v>
      </c>
      <c r="C30">
        <v>93</v>
      </c>
    </row>
    <row r="31" spans="1:3" x14ac:dyDescent="0.25">
      <c r="A31" t="s">
        <v>61</v>
      </c>
      <c r="B31" t="s">
        <v>62</v>
      </c>
      <c r="C31">
        <v>43</v>
      </c>
    </row>
    <row r="32" spans="1:3" x14ac:dyDescent="0.25">
      <c r="A32" t="s">
        <v>63</v>
      </c>
      <c r="B32" t="s">
        <v>64</v>
      </c>
      <c r="C32">
        <v>54</v>
      </c>
    </row>
    <row r="33" spans="1:3" x14ac:dyDescent="0.25">
      <c r="A33" t="s">
        <v>65</v>
      </c>
      <c r="B33" t="s">
        <v>66</v>
      </c>
      <c r="C33">
        <v>12</v>
      </c>
    </row>
    <row r="34" spans="1:3" x14ac:dyDescent="0.25">
      <c r="A34" t="s">
        <v>67</v>
      </c>
      <c r="B34" t="s">
        <v>68</v>
      </c>
      <c r="C34">
        <v>52</v>
      </c>
    </row>
    <row r="35" spans="1:3" x14ac:dyDescent="0.25">
      <c r="A35" t="s">
        <v>69</v>
      </c>
      <c r="B35" t="s">
        <v>70</v>
      </c>
      <c r="C35">
        <v>43</v>
      </c>
    </row>
    <row r="36" spans="1:3" x14ac:dyDescent="0.25">
      <c r="A36" t="s">
        <v>71</v>
      </c>
      <c r="B36" t="s">
        <v>72</v>
      </c>
      <c r="C36">
        <v>43</v>
      </c>
    </row>
    <row r="37" spans="1:3" x14ac:dyDescent="0.25">
      <c r="A37" t="s">
        <v>73</v>
      </c>
      <c r="B37" t="s">
        <v>74</v>
      </c>
      <c r="C37">
        <v>25</v>
      </c>
    </row>
    <row r="38" spans="1:3" x14ac:dyDescent="0.25">
      <c r="A38" t="s">
        <v>75</v>
      </c>
      <c r="B38" t="s">
        <v>76</v>
      </c>
      <c r="C38">
        <v>26</v>
      </c>
    </row>
    <row r="39" spans="1:3" x14ac:dyDescent="0.25">
      <c r="A39" t="s">
        <v>77</v>
      </c>
      <c r="B39" t="s">
        <v>78</v>
      </c>
      <c r="C39">
        <v>9</v>
      </c>
    </row>
    <row r="40" spans="1:3" x14ac:dyDescent="0.25">
      <c r="A40" t="s">
        <v>79</v>
      </c>
      <c r="B40" t="s">
        <v>80</v>
      </c>
      <c r="C40">
        <v>28</v>
      </c>
    </row>
    <row r="41" spans="1:3" x14ac:dyDescent="0.25">
      <c r="A41" t="s">
        <v>81</v>
      </c>
      <c r="B41" t="s">
        <v>82</v>
      </c>
      <c r="C41">
        <v>11</v>
      </c>
    </row>
    <row r="42" spans="1:3" x14ac:dyDescent="0.25">
      <c r="A42" t="s">
        <v>83</v>
      </c>
      <c r="B42" t="s">
        <v>84</v>
      </c>
      <c r="C42">
        <v>22</v>
      </c>
    </row>
    <row r="43" spans="1:3" x14ac:dyDescent="0.25">
      <c r="A43" t="s">
        <v>85</v>
      </c>
      <c r="B43" t="s">
        <v>86</v>
      </c>
      <c r="C43">
        <v>7</v>
      </c>
    </row>
    <row r="44" spans="1:3" x14ac:dyDescent="0.25">
      <c r="A44" t="s">
        <v>87</v>
      </c>
      <c r="B44" t="s">
        <v>88</v>
      </c>
      <c r="C44">
        <v>12</v>
      </c>
    </row>
    <row r="45" spans="1:3" x14ac:dyDescent="0.25">
      <c r="A45" t="s">
        <v>89</v>
      </c>
      <c r="B45" t="s">
        <v>90</v>
      </c>
      <c r="C45">
        <v>5</v>
      </c>
    </row>
    <row r="46" spans="1:3" x14ac:dyDescent="0.25">
      <c r="A46" t="s">
        <v>91</v>
      </c>
      <c r="B46" t="s">
        <v>92</v>
      </c>
      <c r="C46">
        <v>24</v>
      </c>
    </row>
    <row r="47" spans="1:3" x14ac:dyDescent="0.25">
      <c r="A47" t="s">
        <v>93</v>
      </c>
      <c r="B47" t="s">
        <v>94</v>
      </c>
      <c r="C47">
        <v>10</v>
      </c>
    </row>
    <row r="48" spans="1:3" x14ac:dyDescent="0.25">
      <c r="A48" t="s">
        <v>95</v>
      </c>
      <c r="B48" t="s">
        <v>96</v>
      </c>
      <c r="C48">
        <v>5</v>
      </c>
    </row>
    <row r="49" spans="1:3" x14ac:dyDescent="0.25">
      <c r="A49" t="s">
        <v>97</v>
      </c>
      <c r="B49" t="s">
        <v>98</v>
      </c>
      <c r="C49">
        <v>7</v>
      </c>
    </row>
    <row r="50" spans="1:3" x14ac:dyDescent="0.25">
      <c r="A50" t="s">
        <v>99</v>
      </c>
      <c r="B50" t="s">
        <v>100</v>
      </c>
      <c r="C50">
        <v>16</v>
      </c>
    </row>
    <row r="51" spans="1:3" x14ac:dyDescent="0.25">
      <c r="A51" t="s">
        <v>101</v>
      </c>
      <c r="B51" t="s">
        <v>102</v>
      </c>
      <c r="C51">
        <v>15</v>
      </c>
    </row>
    <row r="52" spans="1:3" x14ac:dyDescent="0.25">
      <c r="A52" t="s">
        <v>103</v>
      </c>
      <c r="B52" t="s">
        <v>104</v>
      </c>
      <c r="C52">
        <v>16</v>
      </c>
    </row>
    <row r="53" spans="1:3" x14ac:dyDescent="0.25">
      <c r="A53" t="s">
        <v>105</v>
      </c>
      <c r="B53" t="s">
        <v>106</v>
      </c>
      <c r="C53">
        <v>0</v>
      </c>
    </row>
    <row r="54" spans="1:3" x14ac:dyDescent="0.25">
      <c r="A54" t="s">
        <v>107</v>
      </c>
      <c r="B54" t="s">
        <v>108</v>
      </c>
      <c r="C54">
        <v>26</v>
      </c>
    </row>
    <row r="55" spans="1:3" x14ac:dyDescent="0.25">
      <c r="A55" t="s">
        <v>109</v>
      </c>
      <c r="B55" t="s">
        <v>110</v>
      </c>
      <c r="C55">
        <v>11</v>
      </c>
    </row>
    <row r="56" spans="1:3" x14ac:dyDescent="0.25">
      <c r="A56" t="s">
        <v>111</v>
      </c>
      <c r="B56" t="s">
        <v>112</v>
      </c>
      <c r="C56">
        <v>30</v>
      </c>
    </row>
    <row r="57" spans="1:3" x14ac:dyDescent="0.25">
      <c r="A57" t="s">
        <v>113</v>
      </c>
      <c r="B57" t="s">
        <v>114</v>
      </c>
      <c r="C57">
        <v>15</v>
      </c>
    </row>
    <row r="58" spans="1:3" x14ac:dyDescent="0.25">
      <c r="A58" t="s">
        <v>115</v>
      </c>
      <c r="B58" t="s">
        <v>116</v>
      </c>
      <c r="C58">
        <v>92</v>
      </c>
    </row>
    <row r="59" spans="1:3" x14ac:dyDescent="0.25">
      <c r="A59" t="s">
        <v>117</v>
      </c>
      <c r="B59" t="s">
        <v>118</v>
      </c>
      <c r="C59">
        <v>9</v>
      </c>
    </row>
    <row r="60" spans="1:3" x14ac:dyDescent="0.25">
      <c r="A60" t="s">
        <v>119</v>
      </c>
      <c r="B60" t="s">
        <v>120</v>
      </c>
      <c r="C60">
        <v>1</v>
      </c>
    </row>
    <row r="61" spans="1:3" x14ac:dyDescent="0.25">
      <c r="A61" t="s">
        <v>121</v>
      </c>
      <c r="B61" t="s">
        <v>122</v>
      </c>
      <c r="C61">
        <v>0</v>
      </c>
    </row>
    <row r="62" spans="1:3" x14ac:dyDescent="0.25">
      <c r="A62" t="s">
        <v>123</v>
      </c>
      <c r="B62" t="s">
        <v>124</v>
      </c>
      <c r="C62">
        <v>0</v>
      </c>
    </row>
    <row r="63" spans="1:3" x14ac:dyDescent="0.25">
      <c r="A63" t="s">
        <v>125</v>
      </c>
      <c r="B63" t="s">
        <v>126</v>
      </c>
      <c r="C63">
        <v>0</v>
      </c>
    </row>
    <row r="64" spans="1:3" x14ac:dyDescent="0.25">
      <c r="A64" t="s">
        <v>127</v>
      </c>
      <c r="B64" t="s">
        <v>128</v>
      </c>
      <c r="C64">
        <v>0</v>
      </c>
    </row>
    <row r="65" spans="1:3" x14ac:dyDescent="0.25">
      <c r="A65" t="s">
        <v>129</v>
      </c>
      <c r="B65" t="s">
        <v>130</v>
      </c>
      <c r="C65">
        <v>0</v>
      </c>
    </row>
    <row r="66" spans="1:3" x14ac:dyDescent="0.25">
      <c r="A66" t="s">
        <v>131</v>
      </c>
      <c r="B66" t="s">
        <v>132</v>
      </c>
      <c r="C66">
        <v>0</v>
      </c>
    </row>
    <row r="67" spans="1:3" x14ac:dyDescent="0.25">
      <c r="A67" t="s">
        <v>133</v>
      </c>
      <c r="B67" t="s">
        <v>134</v>
      </c>
      <c r="C67">
        <v>10</v>
      </c>
    </row>
    <row r="68" spans="1:3" x14ac:dyDescent="0.25">
      <c r="A68" t="s">
        <v>135</v>
      </c>
      <c r="B68" t="s">
        <v>136</v>
      </c>
      <c r="C68">
        <v>17</v>
      </c>
    </row>
    <row r="69" spans="1:3" x14ac:dyDescent="0.25">
      <c r="A69" t="s">
        <v>137</v>
      </c>
      <c r="B69" t="s">
        <v>138</v>
      </c>
      <c r="C69">
        <v>7</v>
      </c>
    </row>
    <row r="70" spans="1:3" x14ac:dyDescent="0.25">
      <c r="A70" t="s">
        <v>139</v>
      </c>
      <c r="B70" t="s">
        <v>140</v>
      </c>
      <c r="C70">
        <v>6</v>
      </c>
    </row>
    <row r="71" spans="1:3" x14ac:dyDescent="0.25">
      <c r="A71" t="s">
        <v>141</v>
      </c>
      <c r="B71" t="s">
        <v>142</v>
      </c>
      <c r="C71">
        <v>7</v>
      </c>
    </row>
    <row r="72" spans="1:3" x14ac:dyDescent="0.25">
      <c r="A72" t="s">
        <v>143</v>
      </c>
      <c r="B72" t="s">
        <v>144</v>
      </c>
      <c r="C72">
        <v>16</v>
      </c>
    </row>
    <row r="73" spans="1:3" x14ac:dyDescent="0.25">
      <c r="A73" t="s">
        <v>145</v>
      </c>
      <c r="B73" t="s">
        <v>146</v>
      </c>
      <c r="C73">
        <v>0</v>
      </c>
    </row>
    <row r="74" spans="1:3" x14ac:dyDescent="0.25">
      <c r="A74" t="s">
        <v>147</v>
      </c>
      <c r="B74" t="s">
        <v>148</v>
      </c>
      <c r="C74">
        <v>4</v>
      </c>
    </row>
    <row r="75" spans="1:3" x14ac:dyDescent="0.25">
      <c r="A75" t="s">
        <v>149</v>
      </c>
      <c r="B75" t="s">
        <v>150</v>
      </c>
      <c r="C75">
        <v>0</v>
      </c>
    </row>
    <row r="76" spans="1:3" x14ac:dyDescent="0.25">
      <c r="A76" t="s">
        <v>151</v>
      </c>
      <c r="B76" t="s">
        <v>140</v>
      </c>
      <c r="C76">
        <v>2</v>
      </c>
    </row>
    <row r="77" spans="1:3" x14ac:dyDescent="0.25">
      <c r="A77" t="s">
        <v>152</v>
      </c>
      <c r="B77" t="s">
        <v>153</v>
      </c>
      <c r="C77">
        <v>5</v>
      </c>
    </row>
    <row r="78" spans="1:3" x14ac:dyDescent="0.25">
      <c r="A78" t="s">
        <v>154</v>
      </c>
      <c r="B78" t="s">
        <v>138</v>
      </c>
      <c r="C78">
        <v>6</v>
      </c>
    </row>
    <row r="79" spans="1:3" x14ac:dyDescent="0.25">
      <c r="A79" t="s">
        <v>155</v>
      </c>
      <c r="B79" t="s">
        <v>156</v>
      </c>
      <c r="C79">
        <v>4</v>
      </c>
    </row>
    <row r="80" spans="1:3" x14ac:dyDescent="0.25">
      <c r="A80" t="s">
        <v>157</v>
      </c>
      <c r="B80" t="s">
        <v>138</v>
      </c>
      <c r="C80">
        <v>16</v>
      </c>
    </row>
    <row r="81" spans="1:3" x14ac:dyDescent="0.25">
      <c r="A81" t="s">
        <v>158</v>
      </c>
      <c r="B81" t="s">
        <v>159</v>
      </c>
      <c r="C81">
        <v>15</v>
      </c>
    </row>
    <row r="82" spans="1:3" x14ac:dyDescent="0.25">
      <c r="A82" t="s">
        <v>160</v>
      </c>
      <c r="B82" t="s">
        <v>161</v>
      </c>
      <c r="C82">
        <v>0</v>
      </c>
    </row>
    <row r="83" spans="1:3" x14ac:dyDescent="0.25">
      <c r="A83" t="s">
        <v>162</v>
      </c>
      <c r="B83" t="s">
        <v>163</v>
      </c>
      <c r="C83">
        <v>2</v>
      </c>
    </row>
    <row r="84" spans="1:3" x14ac:dyDescent="0.25">
      <c r="A84" t="s">
        <v>164</v>
      </c>
      <c r="B84" t="s">
        <v>165</v>
      </c>
      <c r="C84">
        <v>3</v>
      </c>
    </row>
    <row r="85" spans="1:3" x14ac:dyDescent="0.25">
      <c r="A85" t="s">
        <v>166</v>
      </c>
      <c r="B85" t="s">
        <v>167</v>
      </c>
      <c r="C85">
        <v>8</v>
      </c>
    </row>
    <row r="86" spans="1:3" x14ac:dyDescent="0.25">
      <c r="A86" t="s">
        <v>168</v>
      </c>
      <c r="B86" t="s">
        <v>169</v>
      </c>
      <c r="C86">
        <v>8</v>
      </c>
    </row>
    <row r="87" spans="1:3" x14ac:dyDescent="0.25">
      <c r="A87" t="s">
        <v>170</v>
      </c>
      <c r="B87" t="s">
        <v>171</v>
      </c>
      <c r="C87">
        <v>5</v>
      </c>
    </row>
    <row r="88" spans="1:3" x14ac:dyDescent="0.25">
      <c r="A88" t="s">
        <v>172</v>
      </c>
      <c r="B88" t="s">
        <v>173</v>
      </c>
      <c r="C88">
        <v>9</v>
      </c>
    </row>
    <row r="89" spans="1:3" x14ac:dyDescent="0.25">
      <c r="A89" t="s">
        <v>174</v>
      </c>
      <c r="B89" t="s">
        <v>175</v>
      </c>
      <c r="C89">
        <v>13</v>
      </c>
    </row>
    <row r="90" spans="1:3" x14ac:dyDescent="0.25">
      <c r="A90" t="s">
        <v>176</v>
      </c>
      <c r="B90" t="s">
        <v>177</v>
      </c>
      <c r="C90">
        <v>36</v>
      </c>
    </row>
    <row r="91" spans="1:3" x14ac:dyDescent="0.25">
      <c r="A91" t="s">
        <v>178</v>
      </c>
      <c r="B91" t="s">
        <v>179</v>
      </c>
      <c r="C91">
        <v>16</v>
      </c>
    </row>
    <row r="92" spans="1:3" x14ac:dyDescent="0.25">
      <c r="A92" t="s">
        <v>180</v>
      </c>
      <c r="B92" t="s">
        <v>181</v>
      </c>
      <c r="C92">
        <v>13</v>
      </c>
    </row>
    <row r="93" spans="1:3" x14ac:dyDescent="0.25">
      <c r="A93" t="s">
        <v>182</v>
      </c>
      <c r="B93" t="s">
        <v>183</v>
      </c>
      <c r="C93">
        <v>18</v>
      </c>
    </row>
    <row r="94" spans="1:3" x14ac:dyDescent="0.25">
      <c r="A94" t="s">
        <v>184</v>
      </c>
      <c r="B94" t="s">
        <v>185</v>
      </c>
      <c r="C94">
        <v>15</v>
      </c>
    </row>
    <row r="95" spans="1:3" x14ac:dyDescent="0.25">
      <c r="A95" t="s">
        <v>186</v>
      </c>
      <c r="B95" t="s">
        <v>187</v>
      </c>
      <c r="C95">
        <v>5</v>
      </c>
    </row>
    <row r="96" spans="1:3" x14ac:dyDescent="0.25">
      <c r="A96" t="s">
        <v>188</v>
      </c>
      <c r="B96" t="s">
        <v>189</v>
      </c>
      <c r="C96">
        <v>13</v>
      </c>
    </row>
    <row r="97" spans="1:3" x14ac:dyDescent="0.25">
      <c r="A97" t="s">
        <v>190</v>
      </c>
      <c r="B97" t="s">
        <v>191</v>
      </c>
      <c r="C97">
        <v>60</v>
      </c>
    </row>
    <row r="98" spans="1:3" x14ac:dyDescent="0.25">
      <c r="A98" t="s">
        <v>192</v>
      </c>
      <c r="B98" t="s">
        <v>193</v>
      </c>
      <c r="C98">
        <v>22</v>
      </c>
    </row>
    <row r="99" spans="1:3" x14ac:dyDescent="0.25">
      <c r="A99" t="s">
        <v>194</v>
      </c>
      <c r="B99" t="s">
        <v>195</v>
      </c>
      <c r="C99">
        <v>7</v>
      </c>
    </row>
    <row r="100" spans="1:3" x14ac:dyDescent="0.25">
      <c r="A100" t="s">
        <v>196</v>
      </c>
      <c r="B100" t="s">
        <v>197</v>
      </c>
      <c r="C100">
        <v>20</v>
      </c>
    </row>
    <row r="101" spans="1:3" x14ac:dyDescent="0.25">
      <c r="A101" t="s">
        <v>198</v>
      </c>
      <c r="B101" t="s">
        <v>199</v>
      </c>
      <c r="C101">
        <v>2</v>
      </c>
    </row>
    <row r="102" spans="1:3" x14ac:dyDescent="0.25">
      <c r="A102" t="s">
        <v>200</v>
      </c>
      <c r="B102" t="s">
        <v>201</v>
      </c>
      <c r="C102">
        <v>28</v>
      </c>
    </row>
    <row r="103" spans="1:3" x14ac:dyDescent="0.25">
      <c r="A103" t="s">
        <v>202</v>
      </c>
      <c r="B103" t="s">
        <v>203</v>
      </c>
      <c r="C103">
        <v>7</v>
      </c>
    </row>
    <row r="104" spans="1:3" x14ac:dyDescent="0.25">
      <c r="A104" t="s">
        <v>204</v>
      </c>
      <c r="B104" t="s">
        <v>205</v>
      </c>
      <c r="C104">
        <v>6</v>
      </c>
    </row>
    <row r="105" spans="1:3" x14ac:dyDescent="0.25">
      <c r="A105" t="s">
        <v>206</v>
      </c>
      <c r="B105" t="s">
        <v>207</v>
      </c>
      <c r="C105">
        <v>6</v>
      </c>
    </row>
    <row r="106" spans="1:3" x14ac:dyDescent="0.25">
      <c r="A106" t="s">
        <v>208</v>
      </c>
      <c r="B106" t="s">
        <v>209</v>
      </c>
      <c r="C106">
        <v>5</v>
      </c>
    </row>
    <row r="107" spans="1:3" x14ac:dyDescent="0.25">
      <c r="A107" t="s">
        <v>210</v>
      </c>
      <c r="B107" t="s">
        <v>211</v>
      </c>
      <c r="C107">
        <v>35</v>
      </c>
    </row>
    <row r="108" spans="1:3" x14ac:dyDescent="0.25">
      <c r="A108" t="s">
        <v>212</v>
      </c>
      <c r="B108" t="s">
        <v>213</v>
      </c>
      <c r="C108">
        <v>10</v>
      </c>
    </row>
    <row r="109" spans="1:3" x14ac:dyDescent="0.25">
      <c r="A109" t="s">
        <v>214</v>
      </c>
      <c r="B109" t="s">
        <v>215</v>
      </c>
      <c r="C109">
        <v>0</v>
      </c>
    </row>
    <row r="110" spans="1:3" x14ac:dyDescent="0.25">
      <c r="A110" t="s">
        <v>216</v>
      </c>
      <c r="B110" t="s">
        <v>217</v>
      </c>
      <c r="C110">
        <v>0</v>
      </c>
    </row>
    <row r="111" spans="1:3" x14ac:dyDescent="0.25">
      <c r="A111" t="s">
        <v>218</v>
      </c>
      <c r="B111" t="s">
        <v>530</v>
      </c>
      <c r="C111">
        <v>9</v>
      </c>
    </row>
    <row r="112" spans="1:3" x14ac:dyDescent="0.25">
      <c r="A112" t="s">
        <v>220</v>
      </c>
      <c r="B112" t="s">
        <v>221</v>
      </c>
      <c r="C112">
        <v>9</v>
      </c>
    </row>
    <row r="113" spans="1:3" x14ac:dyDescent="0.25">
      <c r="A113" t="s">
        <v>222</v>
      </c>
      <c r="B113" t="s">
        <v>223</v>
      </c>
      <c r="C113">
        <v>5</v>
      </c>
    </row>
    <row r="114" spans="1:3" x14ac:dyDescent="0.25">
      <c r="A114" t="s">
        <v>224</v>
      </c>
      <c r="B114" t="s">
        <v>225</v>
      </c>
      <c r="C114">
        <v>7</v>
      </c>
    </row>
    <row r="115" spans="1:3" x14ac:dyDescent="0.25">
      <c r="A115" t="s">
        <v>226</v>
      </c>
      <c r="B115" t="s">
        <v>227</v>
      </c>
      <c r="C115">
        <v>8</v>
      </c>
    </row>
    <row r="116" spans="1:3" x14ac:dyDescent="0.25">
      <c r="A116" t="s">
        <v>228</v>
      </c>
      <c r="B116" t="s">
        <v>229</v>
      </c>
      <c r="C116">
        <v>10</v>
      </c>
    </row>
    <row r="117" spans="1:3" x14ac:dyDescent="0.25">
      <c r="A117" t="s">
        <v>230</v>
      </c>
      <c r="B117" t="s">
        <v>231</v>
      </c>
      <c r="C117">
        <v>8</v>
      </c>
    </row>
    <row r="118" spans="1:3" x14ac:dyDescent="0.25">
      <c r="A118" t="s">
        <v>232</v>
      </c>
      <c r="B118" t="s">
        <v>233</v>
      </c>
      <c r="C118">
        <v>0</v>
      </c>
    </row>
    <row r="119" spans="1:3" x14ac:dyDescent="0.25">
      <c r="A119" t="s">
        <v>234</v>
      </c>
      <c r="B119" t="s">
        <v>235</v>
      </c>
      <c r="C119">
        <v>0</v>
      </c>
    </row>
    <row r="120" spans="1:3" x14ac:dyDescent="0.25">
      <c r="A120" t="s">
        <v>236</v>
      </c>
      <c r="B120" t="s">
        <v>237</v>
      </c>
      <c r="C120">
        <v>0</v>
      </c>
    </row>
    <row r="121" spans="1:3" x14ac:dyDescent="0.25">
      <c r="A121" t="s">
        <v>238</v>
      </c>
      <c r="B121" t="s">
        <v>239</v>
      </c>
      <c r="C121">
        <v>0</v>
      </c>
    </row>
    <row r="122" spans="1:3" x14ac:dyDescent="0.25">
      <c r="A122" t="s">
        <v>240</v>
      </c>
      <c r="B122" t="s">
        <v>241</v>
      </c>
      <c r="C122">
        <v>3</v>
      </c>
    </row>
    <row r="123" spans="1:3" x14ac:dyDescent="0.25">
      <c r="A123" t="s">
        <v>242</v>
      </c>
      <c r="B123" t="s">
        <v>243</v>
      </c>
      <c r="C123">
        <v>2</v>
      </c>
    </row>
    <row r="124" spans="1:3" x14ac:dyDescent="0.25">
      <c r="A124" t="s">
        <v>244</v>
      </c>
      <c r="B124" t="s">
        <v>245</v>
      </c>
      <c r="C124">
        <v>25</v>
      </c>
    </row>
    <row r="125" spans="1:3" x14ac:dyDescent="0.25">
      <c r="A125" t="s">
        <v>246</v>
      </c>
      <c r="B125" t="s">
        <v>247</v>
      </c>
      <c r="C125">
        <v>4</v>
      </c>
    </row>
    <row r="126" spans="1:3" x14ac:dyDescent="0.25">
      <c r="A126" t="s">
        <v>248</v>
      </c>
      <c r="B126" t="s">
        <v>249</v>
      </c>
      <c r="C126">
        <v>0</v>
      </c>
    </row>
    <row r="127" spans="1:3" x14ac:dyDescent="0.25">
      <c r="A127" t="s">
        <v>250</v>
      </c>
      <c r="B127" t="s">
        <v>251</v>
      </c>
      <c r="C127">
        <v>4</v>
      </c>
    </row>
    <row r="128" spans="1:3" x14ac:dyDescent="0.25">
      <c r="A128" t="s">
        <v>252</v>
      </c>
      <c r="B128" t="s">
        <v>253</v>
      </c>
      <c r="C128">
        <v>0</v>
      </c>
    </row>
    <row r="129" spans="1:3" x14ac:dyDescent="0.25">
      <c r="A129" t="s">
        <v>254</v>
      </c>
      <c r="B129" t="s">
        <v>255</v>
      </c>
      <c r="C129">
        <v>7</v>
      </c>
    </row>
    <row r="130" spans="1:3" x14ac:dyDescent="0.25">
      <c r="A130" t="s">
        <v>256</v>
      </c>
      <c r="B130" t="s">
        <v>257</v>
      </c>
      <c r="C130">
        <v>11</v>
      </c>
    </row>
    <row r="131" spans="1:3" x14ac:dyDescent="0.25">
      <c r="A131" t="s">
        <v>258</v>
      </c>
      <c r="B131" t="s">
        <v>259</v>
      </c>
      <c r="C131">
        <v>3</v>
      </c>
    </row>
    <row r="132" spans="1:3" x14ac:dyDescent="0.25">
      <c r="A132" t="s">
        <v>260</v>
      </c>
      <c r="B132" t="s">
        <v>261</v>
      </c>
      <c r="C132">
        <v>2</v>
      </c>
    </row>
    <row r="133" spans="1:3" x14ac:dyDescent="0.25">
      <c r="A133" t="s">
        <v>262</v>
      </c>
      <c r="B133" t="s">
        <v>263</v>
      </c>
      <c r="C133">
        <v>6</v>
      </c>
    </row>
    <row r="134" spans="1:3" x14ac:dyDescent="0.25">
      <c r="A134" t="s">
        <v>264</v>
      </c>
      <c r="B134" t="s">
        <v>265</v>
      </c>
      <c r="C134">
        <v>7</v>
      </c>
    </row>
    <row r="135" spans="1:3" x14ac:dyDescent="0.25">
      <c r="A135" t="s">
        <v>266</v>
      </c>
      <c r="B135" t="s">
        <v>267</v>
      </c>
      <c r="C135">
        <v>4</v>
      </c>
    </row>
    <row r="136" spans="1:3" x14ac:dyDescent="0.25">
      <c r="A136" t="s">
        <v>268</v>
      </c>
      <c r="B136" t="s">
        <v>269</v>
      </c>
      <c r="C136">
        <v>9</v>
      </c>
    </row>
    <row r="137" spans="1:3" x14ac:dyDescent="0.25">
      <c r="A137" t="s">
        <v>270</v>
      </c>
      <c r="B137" t="s">
        <v>271</v>
      </c>
      <c r="C137">
        <v>9</v>
      </c>
    </row>
    <row r="138" spans="1:3" x14ac:dyDescent="0.25">
      <c r="A138" t="s">
        <v>272</v>
      </c>
      <c r="B138" t="s">
        <v>273</v>
      </c>
      <c r="C138">
        <v>3</v>
      </c>
    </row>
    <row r="139" spans="1:3" x14ac:dyDescent="0.25">
      <c r="A139" t="s">
        <v>274</v>
      </c>
      <c r="B139" t="s">
        <v>275</v>
      </c>
      <c r="C139">
        <v>0</v>
      </c>
    </row>
    <row r="140" spans="1:3" x14ac:dyDescent="0.25">
      <c r="A140" t="s">
        <v>276</v>
      </c>
      <c r="B140" t="s">
        <v>277</v>
      </c>
      <c r="C140">
        <v>17</v>
      </c>
    </row>
    <row r="141" spans="1:3" x14ac:dyDescent="0.25">
      <c r="A141" t="s">
        <v>278</v>
      </c>
      <c r="B141" t="s">
        <v>279</v>
      </c>
      <c r="C141">
        <v>4</v>
      </c>
    </row>
    <row r="142" spans="1:3" x14ac:dyDescent="0.25">
      <c r="A142" t="s">
        <v>280</v>
      </c>
      <c r="B142" t="s">
        <v>281</v>
      </c>
      <c r="C142">
        <v>5</v>
      </c>
    </row>
    <row r="143" spans="1:3" x14ac:dyDescent="0.25">
      <c r="A143" t="s">
        <v>282</v>
      </c>
      <c r="B143" t="s">
        <v>283</v>
      </c>
      <c r="C143">
        <v>3</v>
      </c>
    </row>
    <row r="144" spans="1:3" x14ac:dyDescent="0.25">
      <c r="A144" t="s">
        <v>284</v>
      </c>
      <c r="B144" t="s">
        <v>285</v>
      </c>
      <c r="C144">
        <v>8</v>
      </c>
    </row>
    <row r="145" spans="1:3" x14ac:dyDescent="0.25">
      <c r="A145" t="s">
        <v>286</v>
      </c>
      <c r="B145" t="s">
        <v>287</v>
      </c>
      <c r="C145">
        <v>2</v>
      </c>
    </row>
    <row r="146" spans="1:3" x14ac:dyDescent="0.25">
      <c r="A146" t="s">
        <v>288</v>
      </c>
      <c r="B146" t="s">
        <v>289</v>
      </c>
      <c r="C146">
        <v>3</v>
      </c>
    </row>
    <row r="147" spans="1:3" x14ac:dyDescent="0.25">
      <c r="A147" t="s">
        <v>290</v>
      </c>
      <c r="B147" t="s">
        <v>291</v>
      </c>
      <c r="C147">
        <v>15</v>
      </c>
    </row>
    <row r="148" spans="1:3" x14ac:dyDescent="0.25">
      <c r="A148" t="s">
        <v>292</v>
      </c>
      <c r="B148" t="s">
        <v>293</v>
      </c>
      <c r="C148">
        <v>13</v>
      </c>
    </row>
    <row r="149" spans="1:3" x14ac:dyDescent="0.25">
      <c r="A149" t="s">
        <v>294</v>
      </c>
      <c r="B149" t="s">
        <v>295</v>
      </c>
      <c r="C149">
        <v>14</v>
      </c>
    </row>
    <row r="150" spans="1:3" x14ac:dyDescent="0.25">
      <c r="A150" t="s">
        <v>296</v>
      </c>
      <c r="B150" t="s">
        <v>297</v>
      </c>
      <c r="C150">
        <v>15</v>
      </c>
    </row>
    <row r="151" spans="1:3" x14ac:dyDescent="0.25">
      <c r="A151" t="s">
        <v>298</v>
      </c>
      <c r="B151" t="s">
        <v>299</v>
      </c>
      <c r="C151">
        <v>1</v>
      </c>
    </row>
    <row r="152" spans="1:3" x14ac:dyDescent="0.25">
      <c r="A152" t="s">
        <v>300</v>
      </c>
      <c r="B152" t="s">
        <v>301</v>
      </c>
      <c r="C152">
        <v>4</v>
      </c>
    </row>
    <row r="153" spans="1:3" x14ac:dyDescent="0.25">
      <c r="A153" t="s">
        <v>302</v>
      </c>
      <c r="B153" t="s">
        <v>303</v>
      </c>
      <c r="C153">
        <v>3</v>
      </c>
    </row>
    <row r="154" spans="1:3" x14ac:dyDescent="0.25">
      <c r="A154" t="s">
        <v>304</v>
      </c>
      <c r="B154" t="s">
        <v>305</v>
      </c>
      <c r="C154">
        <v>0</v>
      </c>
    </row>
    <row r="155" spans="1:3" x14ac:dyDescent="0.25">
      <c r="A155" t="s">
        <v>306</v>
      </c>
      <c r="B155" t="s">
        <v>307</v>
      </c>
      <c r="C155">
        <v>2</v>
      </c>
    </row>
    <row r="156" spans="1:3" x14ac:dyDescent="0.25">
      <c r="A156" t="s">
        <v>308</v>
      </c>
      <c r="B156" t="s">
        <v>309</v>
      </c>
      <c r="C156">
        <v>3</v>
      </c>
    </row>
    <row r="157" spans="1:3" x14ac:dyDescent="0.25">
      <c r="A157" t="s">
        <v>310</v>
      </c>
      <c r="B157" t="s">
        <v>311</v>
      </c>
      <c r="C157">
        <v>2</v>
      </c>
    </row>
    <row r="158" spans="1:3" x14ac:dyDescent="0.25">
      <c r="A158" t="s">
        <v>312</v>
      </c>
      <c r="B158" t="s">
        <v>313</v>
      </c>
      <c r="C158">
        <v>6</v>
      </c>
    </row>
    <row r="159" spans="1:3" x14ac:dyDescent="0.25">
      <c r="A159" t="s">
        <v>314</v>
      </c>
      <c r="B159" t="s">
        <v>315</v>
      </c>
      <c r="C159">
        <v>0</v>
      </c>
    </row>
    <row r="160" spans="1:3" x14ac:dyDescent="0.25">
      <c r="A160" t="s">
        <v>316</v>
      </c>
      <c r="B160" t="s">
        <v>317</v>
      </c>
      <c r="C160">
        <v>20</v>
      </c>
    </row>
    <row r="161" spans="1:3" x14ac:dyDescent="0.25">
      <c r="A161" t="s">
        <v>318</v>
      </c>
      <c r="B161" t="s">
        <v>319</v>
      </c>
      <c r="C161">
        <v>5</v>
      </c>
    </row>
    <row r="162" spans="1:3" x14ac:dyDescent="0.25">
      <c r="A162" t="s">
        <v>320</v>
      </c>
      <c r="B162" t="s">
        <v>321</v>
      </c>
      <c r="C162">
        <v>8</v>
      </c>
    </row>
    <row r="163" spans="1:3" x14ac:dyDescent="0.25">
      <c r="A163" t="s">
        <v>322</v>
      </c>
      <c r="B163" t="s">
        <v>323</v>
      </c>
      <c r="C163">
        <v>7</v>
      </c>
    </row>
    <row r="164" spans="1:3" x14ac:dyDescent="0.25">
      <c r="A164" t="s">
        <v>324</v>
      </c>
      <c r="B164" t="s">
        <v>325</v>
      </c>
      <c r="C164">
        <v>8</v>
      </c>
    </row>
    <row r="165" spans="1:3" x14ac:dyDescent="0.25">
      <c r="A165" t="s">
        <v>326</v>
      </c>
      <c r="B165" t="s">
        <v>327</v>
      </c>
      <c r="C165">
        <v>7</v>
      </c>
    </row>
    <row r="166" spans="1:3" x14ac:dyDescent="0.25">
      <c r="A166" t="s">
        <v>328</v>
      </c>
      <c r="B166" t="s">
        <v>329</v>
      </c>
      <c r="C166">
        <v>10</v>
      </c>
    </row>
    <row r="167" spans="1:3" x14ac:dyDescent="0.25">
      <c r="A167" t="s">
        <v>330</v>
      </c>
      <c r="B167" t="s">
        <v>331</v>
      </c>
      <c r="C167">
        <v>11</v>
      </c>
    </row>
    <row r="168" spans="1:3" x14ac:dyDescent="0.25">
      <c r="A168" t="s">
        <v>332</v>
      </c>
      <c r="B168" t="s">
        <v>333</v>
      </c>
      <c r="C168">
        <v>16</v>
      </c>
    </row>
    <row r="169" spans="1:3" x14ac:dyDescent="0.25">
      <c r="A169" t="s">
        <v>334</v>
      </c>
      <c r="B169" t="s">
        <v>335</v>
      </c>
      <c r="C169">
        <v>10</v>
      </c>
    </row>
    <row r="170" spans="1:3" x14ac:dyDescent="0.25">
      <c r="A170" t="s">
        <v>336</v>
      </c>
      <c r="B170" t="s">
        <v>337</v>
      </c>
      <c r="C170">
        <v>10</v>
      </c>
    </row>
    <row r="171" spans="1:3" x14ac:dyDescent="0.25">
      <c r="A171" t="s">
        <v>338</v>
      </c>
      <c r="B171" t="s">
        <v>339</v>
      </c>
      <c r="C171">
        <v>13</v>
      </c>
    </row>
    <row r="172" spans="1:3" x14ac:dyDescent="0.25">
      <c r="A172" t="s">
        <v>340</v>
      </c>
      <c r="B172" t="s">
        <v>341</v>
      </c>
      <c r="C172">
        <v>29</v>
      </c>
    </row>
    <row r="173" spans="1:3" x14ac:dyDescent="0.25">
      <c r="A173" t="s">
        <v>342</v>
      </c>
      <c r="B173" t="s">
        <v>343</v>
      </c>
      <c r="C173">
        <v>47</v>
      </c>
    </row>
    <row r="174" spans="1:3" x14ac:dyDescent="0.25">
      <c r="A174" t="s">
        <v>344</v>
      </c>
      <c r="B174" t="s">
        <v>345</v>
      </c>
      <c r="C174">
        <v>25</v>
      </c>
    </row>
    <row r="175" spans="1:3" x14ac:dyDescent="0.25">
      <c r="A175" t="s">
        <v>346</v>
      </c>
      <c r="B175" t="s">
        <v>347</v>
      </c>
      <c r="C175">
        <v>27</v>
      </c>
    </row>
    <row r="176" spans="1:3" x14ac:dyDescent="0.25">
      <c r="A176" t="s">
        <v>348</v>
      </c>
      <c r="B176" t="s">
        <v>349</v>
      </c>
      <c r="C176">
        <v>3</v>
      </c>
    </row>
    <row r="177" spans="1:3" x14ac:dyDescent="0.25">
      <c r="A177" t="s">
        <v>350</v>
      </c>
      <c r="B177" t="s">
        <v>351</v>
      </c>
      <c r="C177">
        <v>4</v>
      </c>
    </row>
    <row r="178" spans="1:3" x14ac:dyDescent="0.25">
      <c r="A178" t="s">
        <v>352</v>
      </c>
      <c r="B178" t="s">
        <v>353</v>
      </c>
      <c r="C178">
        <v>4</v>
      </c>
    </row>
    <row r="179" spans="1:3" x14ac:dyDescent="0.25">
      <c r="A179" t="s">
        <v>354</v>
      </c>
      <c r="B179" t="s">
        <v>355</v>
      </c>
      <c r="C179">
        <v>2</v>
      </c>
    </row>
    <row r="180" spans="1:3" x14ac:dyDescent="0.25">
      <c r="A180" t="s">
        <v>356</v>
      </c>
      <c r="B180" t="s">
        <v>357</v>
      </c>
      <c r="C180">
        <v>3</v>
      </c>
    </row>
    <row r="181" spans="1:3" x14ac:dyDescent="0.25">
      <c r="A181" t="s">
        <v>358</v>
      </c>
      <c r="B181" t="s">
        <v>359</v>
      </c>
      <c r="C181">
        <v>4</v>
      </c>
    </row>
    <row r="182" spans="1:3" x14ac:dyDescent="0.25">
      <c r="A182" t="s">
        <v>360</v>
      </c>
      <c r="B182" t="s">
        <v>361</v>
      </c>
      <c r="C182">
        <v>4</v>
      </c>
    </row>
    <row r="183" spans="1:3" x14ac:dyDescent="0.25">
      <c r="A183" t="s">
        <v>362</v>
      </c>
      <c r="B183" t="s">
        <v>363</v>
      </c>
      <c r="C183">
        <v>5</v>
      </c>
    </row>
    <row r="184" spans="1:3" x14ac:dyDescent="0.25">
      <c r="A184" t="s">
        <v>364</v>
      </c>
      <c r="B184" t="s">
        <v>365</v>
      </c>
      <c r="C184">
        <v>6</v>
      </c>
    </row>
    <row r="185" spans="1:3" x14ac:dyDescent="0.25">
      <c r="A185" t="s">
        <v>366</v>
      </c>
      <c r="B185" t="s">
        <v>367</v>
      </c>
      <c r="C185">
        <v>4</v>
      </c>
    </row>
    <row r="186" spans="1:3" x14ac:dyDescent="0.25">
      <c r="A186" t="s">
        <v>368</v>
      </c>
      <c r="B186" t="s">
        <v>369</v>
      </c>
      <c r="C186">
        <v>3</v>
      </c>
    </row>
    <row r="187" spans="1:3" x14ac:dyDescent="0.25">
      <c r="A187" t="s">
        <v>370</v>
      </c>
      <c r="B187" t="s">
        <v>371</v>
      </c>
      <c r="C187">
        <v>3</v>
      </c>
    </row>
    <row r="188" spans="1:3" x14ac:dyDescent="0.25">
      <c r="A188" t="s">
        <v>531</v>
      </c>
      <c r="B188" t="s">
        <v>532</v>
      </c>
      <c r="C188">
        <v>0</v>
      </c>
    </row>
    <row r="189" spans="1:3" x14ac:dyDescent="0.25">
      <c r="A189" t="s">
        <v>372</v>
      </c>
      <c r="B189" t="s">
        <v>373</v>
      </c>
      <c r="C189">
        <v>11</v>
      </c>
    </row>
    <row r="190" spans="1:3" x14ac:dyDescent="0.25">
      <c r="A190" t="s">
        <v>374</v>
      </c>
      <c r="B190" t="s">
        <v>375</v>
      </c>
      <c r="C190">
        <v>12</v>
      </c>
    </row>
    <row r="191" spans="1:3" x14ac:dyDescent="0.25">
      <c r="A191" t="s">
        <v>376</v>
      </c>
      <c r="B191" t="s">
        <v>377</v>
      </c>
      <c r="C191">
        <v>14</v>
      </c>
    </row>
    <row r="192" spans="1:3" x14ac:dyDescent="0.25">
      <c r="A192" t="s">
        <v>378</v>
      </c>
      <c r="B192" t="s">
        <v>379</v>
      </c>
      <c r="C192">
        <v>10</v>
      </c>
    </row>
    <row r="193" spans="1:3" x14ac:dyDescent="0.25">
      <c r="A193" t="s">
        <v>380</v>
      </c>
      <c r="B193" t="s">
        <v>381</v>
      </c>
      <c r="C193">
        <v>16</v>
      </c>
    </row>
    <row r="194" spans="1:3" x14ac:dyDescent="0.25">
      <c r="A194" t="s">
        <v>382</v>
      </c>
      <c r="B194" t="s">
        <v>383</v>
      </c>
      <c r="C194">
        <v>18</v>
      </c>
    </row>
    <row r="195" spans="1:3" x14ac:dyDescent="0.25">
      <c r="A195" t="s">
        <v>384</v>
      </c>
      <c r="B195" t="s">
        <v>385</v>
      </c>
      <c r="C195">
        <v>3</v>
      </c>
    </row>
    <row r="196" spans="1:3" x14ac:dyDescent="0.25">
      <c r="A196" t="s">
        <v>386</v>
      </c>
      <c r="B196" t="s">
        <v>387</v>
      </c>
      <c r="C196">
        <v>13</v>
      </c>
    </row>
    <row r="197" spans="1:3" x14ac:dyDescent="0.25">
      <c r="A197" t="s">
        <v>388</v>
      </c>
      <c r="B197" t="s">
        <v>389</v>
      </c>
      <c r="C197">
        <v>40</v>
      </c>
    </row>
    <row r="198" spans="1:3" x14ac:dyDescent="0.25">
      <c r="A198" t="s">
        <v>390</v>
      </c>
      <c r="B198" t="s">
        <v>391</v>
      </c>
      <c r="C198">
        <v>43</v>
      </c>
    </row>
    <row r="199" spans="1:3" x14ac:dyDescent="0.25">
      <c r="A199" t="s">
        <v>392</v>
      </c>
      <c r="B199" t="s">
        <v>393</v>
      </c>
      <c r="C199">
        <v>42</v>
      </c>
    </row>
    <row r="200" spans="1:3" x14ac:dyDescent="0.25">
      <c r="A200" t="s">
        <v>394</v>
      </c>
      <c r="B200" t="s">
        <v>395</v>
      </c>
      <c r="C200">
        <v>50</v>
      </c>
    </row>
    <row r="201" spans="1:3" x14ac:dyDescent="0.25">
      <c r="A201" t="s">
        <v>396</v>
      </c>
      <c r="B201" t="s">
        <v>397</v>
      </c>
      <c r="C201">
        <v>48</v>
      </c>
    </row>
    <row r="202" spans="1:3" x14ac:dyDescent="0.25">
      <c r="A202" t="s">
        <v>398</v>
      </c>
      <c r="B202" t="s">
        <v>399</v>
      </c>
      <c r="C202">
        <v>62</v>
      </c>
    </row>
    <row r="203" spans="1:3" x14ac:dyDescent="0.25">
      <c r="A203" t="s">
        <v>400</v>
      </c>
      <c r="B203" t="s">
        <v>401</v>
      </c>
      <c r="C203">
        <v>33</v>
      </c>
    </row>
    <row r="204" spans="1:3" x14ac:dyDescent="0.25">
      <c r="A204" t="s">
        <v>402</v>
      </c>
      <c r="B204" t="s">
        <v>403</v>
      </c>
      <c r="C204">
        <v>46</v>
      </c>
    </row>
    <row r="205" spans="1:3" x14ac:dyDescent="0.25">
      <c r="A205" t="s">
        <v>404</v>
      </c>
      <c r="B205" t="s">
        <v>405</v>
      </c>
      <c r="C205">
        <v>46</v>
      </c>
    </row>
    <row r="206" spans="1:3" x14ac:dyDescent="0.25">
      <c r="A206" t="s">
        <v>406</v>
      </c>
      <c r="B206" t="s">
        <v>407</v>
      </c>
      <c r="C206">
        <v>43</v>
      </c>
    </row>
    <row r="207" spans="1:3" x14ac:dyDescent="0.25">
      <c r="A207" t="s">
        <v>408</v>
      </c>
      <c r="B207" t="s">
        <v>409</v>
      </c>
      <c r="C207">
        <v>5</v>
      </c>
    </row>
    <row r="208" spans="1:3" x14ac:dyDescent="0.25">
      <c r="A208" t="s">
        <v>410</v>
      </c>
      <c r="B208" t="s">
        <v>411</v>
      </c>
      <c r="C208">
        <v>3</v>
      </c>
    </row>
    <row r="209" spans="1:3" x14ac:dyDescent="0.25">
      <c r="A209" t="s">
        <v>412</v>
      </c>
      <c r="B209" t="s">
        <v>413</v>
      </c>
      <c r="C209">
        <v>5</v>
      </c>
    </row>
    <row r="210" spans="1:3" x14ac:dyDescent="0.25">
      <c r="A210" t="s">
        <v>414</v>
      </c>
      <c r="B210" t="s">
        <v>415</v>
      </c>
      <c r="C210">
        <v>5</v>
      </c>
    </row>
    <row r="211" spans="1:3" x14ac:dyDescent="0.25">
      <c r="A211" t="s">
        <v>416</v>
      </c>
      <c r="B211" t="s">
        <v>417</v>
      </c>
      <c r="C211">
        <v>5</v>
      </c>
    </row>
    <row r="212" spans="1:3" x14ac:dyDescent="0.25">
      <c r="A212" t="s">
        <v>418</v>
      </c>
      <c r="B212" t="s">
        <v>419</v>
      </c>
      <c r="C212">
        <v>2</v>
      </c>
    </row>
    <row r="213" spans="1:3" x14ac:dyDescent="0.25">
      <c r="A213" t="s">
        <v>420</v>
      </c>
      <c r="B213" t="s">
        <v>421</v>
      </c>
      <c r="C213">
        <v>6</v>
      </c>
    </row>
    <row r="214" spans="1:3" x14ac:dyDescent="0.25">
      <c r="A214" t="s">
        <v>422</v>
      </c>
      <c r="B214" t="s">
        <v>423</v>
      </c>
      <c r="C214">
        <v>7</v>
      </c>
    </row>
    <row r="215" spans="1:3" x14ac:dyDescent="0.25">
      <c r="A215" t="s">
        <v>424</v>
      </c>
      <c r="B215" t="s">
        <v>425</v>
      </c>
      <c r="C215">
        <v>6</v>
      </c>
    </row>
    <row r="216" spans="1:3" x14ac:dyDescent="0.25">
      <c r="A216" t="s">
        <v>426</v>
      </c>
      <c r="B216" t="s">
        <v>427</v>
      </c>
      <c r="C216">
        <v>6</v>
      </c>
    </row>
    <row r="217" spans="1:3" x14ac:dyDescent="0.25">
      <c r="A217" t="s">
        <v>428</v>
      </c>
      <c r="B217" t="s">
        <v>429</v>
      </c>
      <c r="C217">
        <v>2</v>
      </c>
    </row>
    <row r="218" spans="1:3" x14ac:dyDescent="0.25">
      <c r="A218" t="s">
        <v>430</v>
      </c>
      <c r="B218" t="s">
        <v>431</v>
      </c>
      <c r="C218">
        <v>10</v>
      </c>
    </row>
    <row r="219" spans="1:3" x14ac:dyDescent="0.25">
      <c r="A219" t="s">
        <v>432</v>
      </c>
      <c r="B219" t="s">
        <v>433</v>
      </c>
      <c r="C219">
        <v>7</v>
      </c>
    </row>
    <row r="220" spans="1:3" x14ac:dyDescent="0.25">
      <c r="A220" t="s">
        <v>434</v>
      </c>
      <c r="B220" t="s">
        <v>435</v>
      </c>
      <c r="C220">
        <v>0</v>
      </c>
    </row>
    <row r="221" spans="1:3" x14ac:dyDescent="0.25">
      <c r="A221" t="s">
        <v>436</v>
      </c>
      <c r="B221" t="s">
        <v>437</v>
      </c>
      <c r="C221">
        <v>4</v>
      </c>
    </row>
    <row r="222" spans="1:3" x14ac:dyDescent="0.25">
      <c r="A222" t="s">
        <v>438</v>
      </c>
      <c r="B222" t="s">
        <v>439</v>
      </c>
      <c r="C222">
        <v>5</v>
      </c>
    </row>
    <row r="223" spans="1:3" x14ac:dyDescent="0.25">
      <c r="A223" t="s">
        <v>440</v>
      </c>
      <c r="B223" t="s">
        <v>441</v>
      </c>
      <c r="C223">
        <v>4</v>
      </c>
    </row>
    <row r="224" spans="1:3" x14ac:dyDescent="0.25">
      <c r="A224" t="s">
        <v>442</v>
      </c>
      <c r="B224" t="s">
        <v>443</v>
      </c>
      <c r="C224">
        <v>5</v>
      </c>
    </row>
    <row r="225" spans="1:3" x14ac:dyDescent="0.25">
      <c r="A225" t="s">
        <v>444</v>
      </c>
      <c r="B225" t="s">
        <v>445</v>
      </c>
      <c r="C225">
        <v>0</v>
      </c>
    </row>
    <row r="226" spans="1:3" x14ac:dyDescent="0.25">
      <c r="A226" t="s">
        <v>446</v>
      </c>
      <c r="B226" t="s">
        <v>447</v>
      </c>
      <c r="C226">
        <v>1</v>
      </c>
    </row>
    <row r="227" spans="1:3" x14ac:dyDescent="0.25">
      <c r="A227" t="s">
        <v>448</v>
      </c>
      <c r="B227" t="s">
        <v>449</v>
      </c>
      <c r="C227">
        <v>0</v>
      </c>
    </row>
    <row r="228" spans="1:3" x14ac:dyDescent="0.25">
      <c r="A228" t="s">
        <v>450</v>
      </c>
      <c r="B228" t="s">
        <v>451</v>
      </c>
      <c r="C228">
        <v>0</v>
      </c>
    </row>
    <row r="229" spans="1:3" x14ac:dyDescent="0.25">
      <c r="A229" t="s">
        <v>452</v>
      </c>
      <c r="B229" t="s">
        <v>453</v>
      </c>
      <c r="C229">
        <v>9</v>
      </c>
    </row>
    <row r="230" spans="1:3" x14ac:dyDescent="0.25">
      <c r="A230" t="s">
        <v>454</v>
      </c>
      <c r="B230" t="s">
        <v>455</v>
      </c>
      <c r="C230">
        <v>0</v>
      </c>
    </row>
    <row r="231" spans="1:3" x14ac:dyDescent="0.25">
      <c r="A231" t="s">
        <v>456</v>
      </c>
      <c r="B231" t="s">
        <v>457</v>
      </c>
      <c r="C231">
        <v>0</v>
      </c>
    </row>
    <row r="232" spans="1:3" x14ac:dyDescent="0.25">
      <c r="A232" t="s">
        <v>458</v>
      </c>
      <c r="B232" t="s">
        <v>459</v>
      </c>
      <c r="C232">
        <v>1</v>
      </c>
    </row>
    <row r="233" spans="1:3" x14ac:dyDescent="0.25">
      <c r="A233" t="s">
        <v>460</v>
      </c>
      <c r="B233" t="s">
        <v>461</v>
      </c>
      <c r="C233">
        <v>11</v>
      </c>
    </row>
    <row r="234" spans="1:3" x14ac:dyDescent="0.25">
      <c r="A234" t="s">
        <v>462</v>
      </c>
      <c r="B234" t="s">
        <v>463</v>
      </c>
      <c r="C234">
        <v>25</v>
      </c>
    </row>
    <row r="235" spans="1:3" x14ac:dyDescent="0.25">
      <c r="A235" t="s">
        <v>464</v>
      </c>
      <c r="B235" t="s">
        <v>465</v>
      </c>
      <c r="C235">
        <v>23</v>
      </c>
    </row>
    <row r="236" spans="1:3" x14ac:dyDescent="0.25">
      <c r="A236" t="s">
        <v>466</v>
      </c>
      <c r="B236" t="s">
        <v>467</v>
      </c>
      <c r="C236">
        <v>6</v>
      </c>
    </row>
    <row r="237" spans="1:3" x14ac:dyDescent="0.25">
      <c r="A237" t="s">
        <v>468</v>
      </c>
      <c r="B237" t="s">
        <v>469</v>
      </c>
      <c r="C237">
        <v>23</v>
      </c>
    </row>
    <row r="238" spans="1:3" x14ac:dyDescent="0.25">
      <c r="A238" t="s">
        <v>470</v>
      </c>
      <c r="B238" t="s">
        <v>471</v>
      </c>
      <c r="C238">
        <v>5</v>
      </c>
    </row>
    <row r="239" spans="1:3" x14ac:dyDescent="0.25">
      <c r="A239" t="s">
        <v>472</v>
      </c>
      <c r="B239" t="s">
        <v>473</v>
      </c>
      <c r="C239">
        <v>15</v>
      </c>
    </row>
    <row r="240" spans="1:3" x14ac:dyDescent="0.25">
      <c r="A240" t="s">
        <v>474</v>
      </c>
      <c r="B240" t="s">
        <v>475</v>
      </c>
      <c r="C240">
        <v>6</v>
      </c>
    </row>
    <row r="241" spans="1:3" x14ac:dyDescent="0.25">
      <c r="A241" t="s">
        <v>476</v>
      </c>
      <c r="B241" t="s">
        <v>477</v>
      </c>
      <c r="C241">
        <v>0</v>
      </c>
    </row>
    <row r="242" spans="1:3" x14ac:dyDescent="0.25">
      <c r="A242" t="s">
        <v>478</v>
      </c>
      <c r="B242" t="s">
        <v>479</v>
      </c>
      <c r="C242">
        <v>24</v>
      </c>
    </row>
    <row r="243" spans="1:3" x14ac:dyDescent="0.25">
      <c r="A243" t="s">
        <v>480</v>
      </c>
      <c r="B243" t="s">
        <v>481</v>
      </c>
      <c r="C243">
        <v>1</v>
      </c>
    </row>
    <row r="244" spans="1:3" x14ac:dyDescent="0.25">
      <c r="A244" t="s">
        <v>482</v>
      </c>
      <c r="B244" t="s">
        <v>483</v>
      </c>
      <c r="C244">
        <v>2</v>
      </c>
    </row>
    <row r="245" spans="1:3" x14ac:dyDescent="0.25">
      <c r="A245" t="s">
        <v>484</v>
      </c>
      <c r="B245" t="s">
        <v>485</v>
      </c>
      <c r="C245">
        <v>4</v>
      </c>
    </row>
    <row r="246" spans="1:3" x14ac:dyDescent="0.25">
      <c r="A246" t="s">
        <v>486</v>
      </c>
      <c r="B246" t="s">
        <v>487</v>
      </c>
      <c r="C246">
        <v>12</v>
      </c>
    </row>
    <row r="247" spans="1:3" x14ac:dyDescent="0.25">
      <c r="A247" t="s">
        <v>488</v>
      </c>
      <c r="B247" t="s">
        <v>489</v>
      </c>
      <c r="C247">
        <v>12</v>
      </c>
    </row>
    <row r="248" spans="1:3" x14ac:dyDescent="0.25">
      <c r="A248" t="s">
        <v>490</v>
      </c>
      <c r="B248" t="s">
        <v>491</v>
      </c>
      <c r="C248">
        <v>8</v>
      </c>
    </row>
    <row r="249" spans="1:3" x14ac:dyDescent="0.25">
      <c r="A249" t="s">
        <v>492</v>
      </c>
      <c r="B249" t="s">
        <v>493</v>
      </c>
      <c r="C249">
        <v>3</v>
      </c>
    </row>
    <row r="250" spans="1:3" x14ac:dyDescent="0.25">
      <c r="A250" t="s">
        <v>494</v>
      </c>
      <c r="B250" t="s">
        <v>495</v>
      </c>
      <c r="C250">
        <v>5</v>
      </c>
    </row>
    <row r="251" spans="1:3" x14ac:dyDescent="0.25">
      <c r="A251" t="s">
        <v>496</v>
      </c>
      <c r="B251" t="s">
        <v>497</v>
      </c>
      <c r="C251">
        <v>10</v>
      </c>
    </row>
    <row r="252" spans="1:3" x14ac:dyDescent="0.25">
      <c r="A252" t="s">
        <v>498</v>
      </c>
      <c r="B252" t="s">
        <v>499</v>
      </c>
      <c r="C252">
        <v>2</v>
      </c>
    </row>
    <row r="253" spans="1:3" x14ac:dyDescent="0.25">
      <c r="A253" t="s">
        <v>500</v>
      </c>
      <c r="B253" t="s">
        <v>533</v>
      </c>
      <c r="C253">
        <v>2</v>
      </c>
    </row>
    <row r="254" spans="1:3" x14ac:dyDescent="0.25">
      <c r="A254" t="s">
        <v>502</v>
      </c>
      <c r="B254" t="s">
        <v>534</v>
      </c>
      <c r="C254">
        <v>12</v>
      </c>
    </row>
    <row r="255" spans="1:3" x14ac:dyDescent="0.25">
      <c r="A255" t="s">
        <v>504</v>
      </c>
      <c r="B255" t="s">
        <v>535</v>
      </c>
      <c r="C255">
        <v>17</v>
      </c>
    </row>
    <row r="256" spans="1:3" x14ac:dyDescent="0.25">
      <c r="A256" t="s">
        <v>506</v>
      </c>
      <c r="B256" t="s">
        <v>507</v>
      </c>
      <c r="C256">
        <v>7</v>
      </c>
    </row>
    <row r="257" spans="1:3" x14ac:dyDescent="0.25">
      <c r="A257" t="s">
        <v>508</v>
      </c>
      <c r="B257" t="s">
        <v>509</v>
      </c>
      <c r="C257">
        <v>3</v>
      </c>
    </row>
    <row r="258" spans="1:3" x14ac:dyDescent="0.25">
      <c r="A258" t="s">
        <v>510</v>
      </c>
      <c r="B258" t="s">
        <v>511</v>
      </c>
      <c r="C258">
        <v>11</v>
      </c>
    </row>
    <row r="259" spans="1:3" x14ac:dyDescent="0.25">
      <c r="A259" t="s">
        <v>512</v>
      </c>
      <c r="B259" t="s">
        <v>513</v>
      </c>
      <c r="C259">
        <v>2</v>
      </c>
    </row>
    <row r="260" spans="1:3" x14ac:dyDescent="0.25">
      <c r="A260" t="s">
        <v>514</v>
      </c>
      <c r="B260" t="s">
        <v>515</v>
      </c>
      <c r="C260">
        <v>7</v>
      </c>
    </row>
    <row r="261" spans="1:3" x14ac:dyDescent="0.25">
      <c r="A261" t="s">
        <v>516</v>
      </c>
      <c r="B261" t="s">
        <v>517</v>
      </c>
      <c r="C261">
        <v>10</v>
      </c>
    </row>
    <row r="262" spans="1:3" x14ac:dyDescent="0.25">
      <c r="A262" t="s">
        <v>518</v>
      </c>
      <c r="B262" t="s">
        <v>519</v>
      </c>
      <c r="C262">
        <v>17</v>
      </c>
    </row>
    <row r="263" spans="1:3" x14ac:dyDescent="0.25">
      <c r="A263" t="s">
        <v>520</v>
      </c>
      <c r="B263" t="s">
        <v>521</v>
      </c>
      <c r="C263">
        <v>2</v>
      </c>
    </row>
    <row r="264" spans="1:3" x14ac:dyDescent="0.25">
      <c r="A264" t="s">
        <v>522</v>
      </c>
      <c r="B264" t="s">
        <v>523</v>
      </c>
      <c r="C264">
        <v>0</v>
      </c>
    </row>
    <row r="265" spans="1:3" x14ac:dyDescent="0.25">
      <c r="A265" t="s">
        <v>524</v>
      </c>
      <c r="B265" t="s">
        <v>525</v>
      </c>
      <c r="C265">
        <v>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C1576-B07E-4E99-A1CF-9F5D63E51775}">
  <sheetPr filterMode="1"/>
  <dimension ref="A1:E265"/>
  <sheetViews>
    <sheetView workbookViewId="0">
      <selection activeCell="B196" sqref="B196"/>
    </sheetView>
  </sheetViews>
  <sheetFormatPr baseColWidth="10" defaultRowHeight="15" x14ac:dyDescent="0.25"/>
  <cols>
    <col min="1" max="1" width="9.140625" bestFit="1" customWidth="1"/>
    <col min="2" max="2" width="52.140625" bestFit="1" customWidth="1"/>
    <col min="3" max="3" width="9.8554687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528</v>
      </c>
      <c r="E1" t="s">
        <v>536</v>
      </c>
    </row>
    <row r="2" spans="1:5" hidden="1" x14ac:dyDescent="0.25">
      <c r="A2" t="s">
        <v>3</v>
      </c>
      <c r="B2" t="s">
        <v>4</v>
      </c>
      <c r="C2">
        <v>229</v>
      </c>
      <c r="D2">
        <f>VLOOKUP(A2,STOCK!A1:C264,3,FALSE)</f>
        <v>400</v>
      </c>
      <c r="E2">
        <v>0</v>
      </c>
    </row>
    <row r="3" spans="1:5" hidden="1" x14ac:dyDescent="0.25">
      <c r="A3" t="s">
        <v>5</v>
      </c>
      <c r="B3" t="s">
        <v>6</v>
      </c>
      <c r="C3">
        <v>0</v>
      </c>
      <c r="D3">
        <f>VLOOKUP(A3,STOCK!A2:C265,3,FALSE)</f>
        <v>0</v>
      </c>
      <c r="E3">
        <f t="shared" ref="E3:E62" si="0">D3-C3</f>
        <v>0</v>
      </c>
    </row>
    <row r="4" spans="1:5" hidden="1" x14ac:dyDescent="0.25">
      <c r="A4" t="s">
        <v>7</v>
      </c>
      <c r="B4" t="s">
        <v>8</v>
      </c>
      <c r="C4">
        <v>35</v>
      </c>
      <c r="D4">
        <f>VLOOKUP(A4,STOCK!A3:C266,3,FALSE)</f>
        <v>50</v>
      </c>
      <c r="E4">
        <v>0</v>
      </c>
    </row>
    <row r="5" spans="1:5" hidden="1" x14ac:dyDescent="0.25">
      <c r="A5" t="s">
        <v>9</v>
      </c>
      <c r="B5" t="s">
        <v>10</v>
      </c>
      <c r="C5">
        <v>47</v>
      </c>
      <c r="D5">
        <f>VLOOKUP(A5,STOCK!A4:C267,3,FALSE)</f>
        <v>50</v>
      </c>
      <c r="E5">
        <v>0</v>
      </c>
    </row>
    <row r="6" spans="1:5" x14ac:dyDescent="0.25">
      <c r="A6" t="s">
        <v>11</v>
      </c>
      <c r="B6" t="s">
        <v>12</v>
      </c>
      <c r="C6">
        <v>5</v>
      </c>
      <c r="D6">
        <f>VLOOKUP(A6,STOCK!A5:C268,3,FALSE)</f>
        <v>50</v>
      </c>
      <c r="E6">
        <f t="shared" si="0"/>
        <v>45</v>
      </c>
    </row>
    <row r="7" spans="1:5" hidden="1" x14ac:dyDescent="0.25">
      <c r="A7" t="s">
        <v>13</v>
      </c>
      <c r="B7" t="s">
        <v>14</v>
      </c>
      <c r="C7">
        <v>11</v>
      </c>
      <c r="D7">
        <f>VLOOKUP(A7,STOCK!A6:C269,3,FALSE)</f>
        <v>15</v>
      </c>
      <c r="E7">
        <v>0</v>
      </c>
    </row>
    <row r="8" spans="1:5" hidden="1" x14ac:dyDescent="0.25">
      <c r="A8" t="s">
        <v>15</v>
      </c>
      <c r="B8" t="s">
        <v>16</v>
      </c>
      <c r="C8">
        <v>3</v>
      </c>
      <c r="D8">
        <f>VLOOKUP(A8,STOCK!A7:C270,3,FALSE)</f>
        <v>0</v>
      </c>
      <c r="E8">
        <f t="shared" si="0"/>
        <v>-3</v>
      </c>
    </row>
    <row r="9" spans="1:5" hidden="1" x14ac:dyDescent="0.25">
      <c r="A9" t="s">
        <v>17</v>
      </c>
      <c r="B9" t="s">
        <v>18</v>
      </c>
      <c r="C9">
        <v>0</v>
      </c>
      <c r="D9">
        <f>VLOOKUP(A9,STOCK!A8:C271,3,FALSE)</f>
        <v>0</v>
      </c>
      <c r="E9">
        <f t="shared" si="0"/>
        <v>0</v>
      </c>
    </row>
    <row r="10" spans="1:5" hidden="1" x14ac:dyDescent="0.25">
      <c r="A10" t="s">
        <v>19</v>
      </c>
      <c r="B10" t="s">
        <v>20</v>
      </c>
      <c r="C10">
        <v>0</v>
      </c>
      <c r="D10">
        <f>VLOOKUP(A10,STOCK!A9:C272,3,FALSE)</f>
        <v>0</v>
      </c>
      <c r="E10">
        <f t="shared" si="0"/>
        <v>0</v>
      </c>
    </row>
    <row r="11" spans="1:5" hidden="1" x14ac:dyDescent="0.25">
      <c r="A11" t="s">
        <v>21</v>
      </c>
      <c r="B11" t="s">
        <v>22</v>
      </c>
      <c r="C11">
        <v>20</v>
      </c>
      <c r="D11">
        <f>VLOOKUP(A11,STOCK!A10:C273,3,FALSE)</f>
        <v>0</v>
      </c>
      <c r="E11">
        <f t="shared" si="0"/>
        <v>-20</v>
      </c>
    </row>
    <row r="12" spans="1:5" hidden="1" x14ac:dyDescent="0.25">
      <c r="A12" t="s">
        <v>23</v>
      </c>
      <c r="B12" t="s">
        <v>24</v>
      </c>
      <c r="C12">
        <v>0</v>
      </c>
      <c r="D12">
        <f>VLOOKUP(A12,STOCK!A11:C274,3,FALSE)</f>
        <v>0</v>
      </c>
      <c r="E12">
        <f t="shared" si="0"/>
        <v>0</v>
      </c>
    </row>
    <row r="13" spans="1:5" hidden="1" x14ac:dyDescent="0.25">
      <c r="A13" t="s">
        <v>25</v>
      </c>
      <c r="B13" t="s">
        <v>26</v>
      </c>
      <c r="C13">
        <v>10</v>
      </c>
      <c r="D13">
        <f>VLOOKUP(A13,STOCK!A12:C275,3,FALSE)</f>
        <v>24</v>
      </c>
      <c r="E13">
        <v>18</v>
      </c>
    </row>
    <row r="14" spans="1:5" x14ac:dyDescent="0.25">
      <c r="A14" t="s">
        <v>27</v>
      </c>
      <c r="B14" t="s">
        <v>28</v>
      </c>
      <c r="C14">
        <v>0</v>
      </c>
      <c r="D14">
        <f>VLOOKUP(A14,STOCK!A13:C276,3,FALSE)</f>
        <v>24</v>
      </c>
      <c r="E14">
        <f t="shared" si="0"/>
        <v>24</v>
      </c>
    </row>
    <row r="15" spans="1:5" hidden="1" x14ac:dyDescent="0.25">
      <c r="A15" t="s">
        <v>29</v>
      </c>
      <c r="B15" t="s">
        <v>30</v>
      </c>
      <c r="C15">
        <v>9</v>
      </c>
      <c r="D15">
        <f>VLOOKUP(A15,STOCK!A14:C277,3,FALSE)</f>
        <v>24</v>
      </c>
      <c r="E15">
        <v>18</v>
      </c>
    </row>
    <row r="16" spans="1:5" hidden="1" x14ac:dyDescent="0.25">
      <c r="A16" t="s">
        <v>31</v>
      </c>
      <c r="B16" t="s">
        <v>32</v>
      </c>
      <c r="C16">
        <v>10</v>
      </c>
      <c r="D16">
        <f>VLOOKUP(A16,STOCK!A15:C278,3,FALSE)</f>
        <v>24</v>
      </c>
      <c r="E16">
        <v>18</v>
      </c>
    </row>
    <row r="17" spans="1:5" hidden="1" x14ac:dyDescent="0.25">
      <c r="A17" t="s">
        <v>33</v>
      </c>
      <c r="B17" t="s">
        <v>34</v>
      </c>
      <c r="C17">
        <v>20</v>
      </c>
      <c r="D17">
        <f>VLOOKUP(A17,STOCK!A16:C279,3,FALSE)</f>
        <v>20</v>
      </c>
      <c r="E17">
        <f t="shared" si="0"/>
        <v>0</v>
      </c>
    </row>
    <row r="18" spans="1:5" hidden="1" x14ac:dyDescent="0.25">
      <c r="A18" t="s">
        <v>35</v>
      </c>
      <c r="B18" t="s">
        <v>36</v>
      </c>
      <c r="C18">
        <v>19</v>
      </c>
      <c r="D18">
        <f>VLOOKUP(A18,STOCK!A17:C280,3,FALSE)</f>
        <v>20</v>
      </c>
      <c r="E18">
        <v>0</v>
      </c>
    </row>
    <row r="19" spans="1:5" hidden="1" x14ac:dyDescent="0.25">
      <c r="A19" t="s">
        <v>37</v>
      </c>
      <c r="B19" t="s">
        <v>38</v>
      </c>
      <c r="C19">
        <v>18</v>
      </c>
      <c r="D19">
        <f>VLOOKUP(A19,STOCK!A18:C281,3,FALSE)</f>
        <v>20</v>
      </c>
      <c r="E19">
        <v>0</v>
      </c>
    </row>
    <row r="20" spans="1:5" hidden="1" x14ac:dyDescent="0.25">
      <c r="A20" t="s">
        <v>39</v>
      </c>
      <c r="B20" t="s">
        <v>40</v>
      </c>
      <c r="C20">
        <v>19</v>
      </c>
      <c r="D20">
        <f>VLOOKUP(A20,STOCK!A19:C282,3,FALSE)</f>
        <v>20</v>
      </c>
      <c r="E20">
        <v>0</v>
      </c>
    </row>
    <row r="21" spans="1:5" hidden="1" x14ac:dyDescent="0.25">
      <c r="A21" t="s">
        <v>41</v>
      </c>
      <c r="B21" t="s">
        <v>42</v>
      </c>
      <c r="C21">
        <v>18</v>
      </c>
      <c r="D21">
        <f>VLOOKUP(A21,STOCK!A20:C283,3,FALSE)</f>
        <v>20</v>
      </c>
      <c r="E21">
        <v>0</v>
      </c>
    </row>
    <row r="22" spans="1:5" hidden="1" x14ac:dyDescent="0.25">
      <c r="A22" t="s">
        <v>43</v>
      </c>
      <c r="B22" t="s">
        <v>44</v>
      </c>
      <c r="C22">
        <v>151</v>
      </c>
      <c r="D22">
        <f>VLOOKUP(A22,STOCK!A21:C284,3,FALSE)</f>
        <v>160</v>
      </c>
      <c r="E22">
        <v>0</v>
      </c>
    </row>
    <row r="23" spans="1:5" x14ac:dyDescent="0.25">
      <c r="A23" t="s">
        <v>45</v>
      </c>
      <c r="B23" t="s">
        <v>46</v>
      </c>
      <c r="C23">
        <v>2</v>
      </c>
      <c r="D23">
        <f>VLOOKUP(A23,STOCK!A22:C285,3,FALSE)</f>
        <v>10</v>
      </c>
      <c r="E23">
        <f t="shared" si="0"/>
        <v>8</v>
      </c>
    </row>
    <row r="24" spans="1:5" hidden="1" x14ac:dyDescent="0.25">
      <c r="A24" t="s">
        <v>47</v>
      </c>
      <c r="B24" t="s">
        <v>48</v>
      </c>
      <c r="C24">
        <v>5</v>
      </c>
      <c r="D24">
        <f>VLOOKUP(A24,STOCK!A23:C286,3,FALSE)</f>
        <v>5</v>
      </c>
      <c r="E24">
        <f t="shared" si="0"/>
        <v>0</v>
      </c>
    </row>
    <row r="25" spans="1:5" hidden="1" x14ac:dyDescent="0.25">
      <c r="A25" t="s">
        <v>49</v>
      </c>
      <c r="B25" t="s">
        <v>50</v>
      </c>
      <c r="C25">
        <v>18</v>
      </c>
      <c r="D25">
        <f>VLOOKUP(A25,STOCK!A24:C287,3,FALSE)</f>
        <v>10</v>
      </c>
      <c r="E25">
        <f t="shared" si="0"/>
        <v>-8</v>
      </c>
    </row>
    <row r="26" spans="1:5" hidden="1" x14ac:dyDescent="0.25">
      <c r="A26" t="s">
        <v>51</v>
      </c>
      <c r="B26" t="s">
        <v>52</v>
      </c>
      <c r="C26">
        <v>121</v>
      </c>
      <c r="D26">
        <f>VLOOKUP(A26,STOCK!A25:C288,3,FALSE)</f>
        <v>160</v>
      </c>
      <c r="E26">
        <v>40</v>
      </c>
    </row>
    <row r="27" spans="1:5" hidden="1" x14ac:dyDescent="0.25">
      <c r="A27" t="s">
        <v>53</v>
      </c>
      <c r="B27" t="s">
        <v>54</v>
      </c>
      <c r="C27">
        <v>73</v>
      </c>
      <c r="D27">
        <f>VLOOKUP(A27,STOCK!A26:C289,3,FALSE)</f>
        <v>100</v>
      </c>
      <c r="E27">
        <v>30</v>
      </c>
    </row>
    <row r="28" spans="1:5" x14ac:dyDescent="0.25">
      <c r="A28" t="s">
        <v>55</v>
      </c>
      <c r="B28" t="s">
        <v>56</v>
      </c>
      <c r="C28">
        <v>3</v>
      </c>
      <c r="D28">
        <f>VLOOKUP(A28,STOCK!A27:C290,3,FALSE)</f>
        <v>5</v>
      </c>
      <c r="E28">
        <f t="shared" si="0"/>
        <v>2</v>
      </c>
    </row>
    <row r="29" spans="1:5" hidden="1" x14ac:dyDescent="0.25">
      <c r="A29" t="s">
        <v>57</v>
      </c>
      <c r="B29" t="s">
        <v>58</v>
      </c>
      <c r="C29">
        <v>62</v>
      </c>
      <c r="D29">
        <f>VLOOKUP(A29,STOCK!A28:C291,3,FALSE)</f>
        <v>100</v>
      </c>
      <c r="E29">
        <v>40</v>
      </c>
    </row>
    <row r="30" spans="1:5" hidden="1" x14ac:dyDescent="0.25">
      <c r="A30" t="s">
        <v>59</v>
      </c>
      <c r="B30" t="s">
        <v>60</v>
      </c>
      <c r="C30">
        <v>93</v>
      </c>
      <c r="D30">
        <f>VLOOKUP(A30,STOCK!A29:C292,3,FALSE)</f>
        <v>130</v>
      </c>
      <c r="E30">
        <v>40</v>
      </c>
    </row>
    <row r="31" spans="1:5" hidden="1" x14ac:dyDescent="0.25">
      <c r="A31" t="s">
        <v>61</v>
      </c>
      <c r="B31" t="s">
        <v>62</v>
      </c>
      <c r="C31">
        <v>43</v>
      </c>
      <c r="D31">
        <f>VLOOKUP(A31,STOCK!A30:C293,3,FALSE)</f>
        <v>100</v>
      </c>
      <c r="E31">
        <v>60</v>
      </c>
    </row>
    <row r="32" spans="1:5" hidden="1" x14ac:dyDescent="0.25">
      <c r="A32" t="s">
        <v>63</v>
      </c>
      <c r="B32" t="s">
        <v>64</v>
      </c>
      <c r="C32">
        <v>54</v>
      </c>
      <c r="D32">
        <f>VLOOKUP(A32,STOCK!A31:C294,3,FALSE)</f>
        <v>100</v>
      </c>
      <c r="E32">
        <v>50</v>
      </c>
    </row>
    <row r="33" spans="1:5" hidden="1" x14ac:dyDescent="0.25">
      <c r="A33" t="s">
        <v>65</v>
      </c>
      <c r="B33" t="s">
        <v>66</v>
      </c>
      <c r="C33">
        <v>12</v>
      </c>
      <c r="D33">
        <f>VLOOKUP(A33,STOCK!A32:C295,3,FALSE)</f>
        <v>40</v>
      </c>
      <c r="E33">
        <v>30</v>
      </c>
    </row>
    <row r="34" spans="1:5" hidden="1" x14ac:dyDescent="0.25">
      <c r="A34" t="s">
        <v>67</v>
      </c>
      <c r="B34" t="s">
        <v>68</v>
      </c>
      <c r="C34">
        <v>52</v>
      </c>
      <c r="D34">
        <f>VLOOKUP(A34,STOCK!A33:C296,3,FALSE)</f>
        <v>60</v>
      </c>
      <c r="E34">
        <v>0</v>
      </c>
    </row>
    <row r="35" spans="1:5" hidden="1" x14ac:dyDescent="0.25">
      <c r="A35" t="s">
        <v>69</v>
      </c>
      <c r="B35" t="s">
        <v>70</v>
      </c>
      <c r="C35">
        <v>43</v>
      </c>
      <c r="D35">
        <f>VLOOKUP(A35,STOCK!A34:C297,3,FALSE)</f>
        <v>60</v>
      </c>
      <c r="E35">
        <v>18</v>
      </c>
    </row>
    <row r="36" spans="1:5" hidden="1" x14ac:dyDescent="0.25">
      <c r="A36" t="s">
        <v>71</v>
      </c>
      <c r="B36" t="s">
        <v>72</v>
      </c>
      <c r="C36">
        <v>43</v>
      </c>
      <c r="D36">
        <f>VLOOKUP(A36,STOCK!A35:C298,3,FALSE)</f>
        <v>50</v>
      </c>
      <c r="E36">
        <v>0</v>
      </c>
    </row>
    <row r="37" spans="1:5" hidden="1" x14ac:dyDescent="0.25">
      <c r="A37" t="s">
        <v>73</v>
      </c>
      <c r="B37" t="s">
        <v>74</v>
      </c>
      <c r="C37">
        <v>25</v>
      </c>
      <c r="D37">
        <f>VLOOKUP(A37,STOCK!A36:C299,3,FALSE)</f>
        <v>30</v>
      </c>
      <c r="E37">
        <v>0</v>
      </c>
    </row>
    <row r="38" spans="1:5" hidden="1" x14ac:dyDescent="0.25">
      <c r="A38" t="s">
        <v>75</v>
      </c>
      <c r="B38" t="s">
        <v>76</v>
      </c>
      <c r="C38">
        <v>26</v>
      </c>
      <c r="D38">
        <f>VLOOKUP(A38,STOCK!A37:C300,3,FALSE)</f>
        <v>30</v>
      </c>
      <c r="E38">
        <v>0</v>
      </c>
    </row>
    <row r="39" spans="1:5" x14ac:dyDescent="0.25">
      <c r="A39" t="s">
        <v>77</v>
      </c>
      <c r="B39" t="s">
        <v>78</v>
      </c>
      <c r="C39">
        <v>9</v>
      </c>
      <c r="D39">
        <f>VLOOKUP(A39,STOCK!A38:C301,3,FALSE)</f>
        <v>20</v>
      </c>
      <c r="E39">
        <v>10</v>
      </c>
    </row>
    <row r="40" spans="1:5" hidden="1" x14ac:dyDescent="0.25">
      <c r="A40" t="s">
        <v>79</v>
      </c>
      <c r="B40" t="s">
        <v>80</v>
      </c>
      <c r="C40">
        <v>28</v>
      </c>
      <c r="D40">
        <f>VLOOKUP(A40,STOCK!A39:C302,3,FALSE)</f>
        <v>10</v>
      </c>
      <c r="E40">
        <f t="shared" si="0"/>
        <v>-18</v>
      </c>
    </row>
    <row r="41" spans="1:5" hidden="1" x14ac:dyDescent="0.25">
      <c r="A41" t="s">
        <v>81</v>
      </c>
      <c r="B41" t="s">
        <v>82</v>
      </c>
      <c r="C41">
        <v>11</v>
      </c>
      <c r="D41">
        <f>VLOOKUP(A41,STOCK!A40:C303,3,FALSE)</f>
        <v>20</v>
      </c>
      <c r="E41">
        <v>0</v>
      </c>
    </row>
    <row r="42" spans="1:5" hidden="1" x14ac:dyDescent="0.25">
      <c r="A42" t="s">
        <v>83</v>
      </c>
      <c r="B42" t="s">
        <v>84</v>
      </c>
      <c r="C42">
        <v>22</v>
      </c>
      <c r="D42">
        <f>VLOOKUP(A42,STOCK!A41:C304,3,FALSE)</f>
        <v>10</v>
      </c>
      <c r="E42">
        <f t="shared" si="0"/>
        <v>-12</v>
      </c>
    </row>
    <row r="43" spans="1:5" hidden="1" x14ac:dyDescent="0.25">
      <c r="A43" t="s">
        <v>85</v>
      </c>
      <c r="B43" t="s">
        <v>86</v>
      </c>
      <c r="C43">
        <v>7</v>
      </c>
      <c r="D43">
        <f>VLOOKUP(A43,STOCK!A42:C305,3,FALSE)</f>
        <v>15</v>
      </c>
      <c r="E43">
        <v>0</v>
      </c>
    </row>
    <row r="44" spans="1:5" hidden="1" x14ac:dyDescent="0.25">
      <c r="A44" t="s">
        <v>87</v>
      </c>
      <c r="B44" t="s">
        <v>88</v>
      </c>
      <c r="C44">
        <v>12</v>
      </c>
      <c r="D44">
        <f>VLOOKUP(A44,STOCK!A43:C306,3,FALSE)</f>
        <v>10</v>
      </c>
      <c r="E44">
        <f t="shared" si="0"/>
        <v>-2</v>
      </c>
    </row>
    <row r="45" spans="1:5" hidden="1" x14ac:dyDescent="0.25">
      <c r="A45" t="s">
        <v>89</v>
      </c>
      <c r="B45" t="s">
        <v>90</v>
      </c>
      <c r="C45">
        <v>5</v>
      </c>
      <c r="D45">
        <f>VLOOKUP(A45,STOCK!A44:C307,3,FALSE)</f>
        <v>5</v>
      </c>
      <c r="E45">
        <f t="shared" si="0"/>
        <v>0</v>
      </c>
    </row>
    <row r="46" spans="1:5" x14ac:dyDescent="0.25">
      <c r="A46" t="s">
        <v>91</v>
      </c>
      <c r="B46" t="s">
        <v>92</v>
      </c>
      <c r="C46">
        <v>24</v>
      </c>
      <c r="D46">
        <f>VLOOKUP(A46,STOCK!A45:C308,3,FALSE)</f>
        <v>30</v>
      </c>
      <c r="E46">
        <v>5</v>
      </c>
    </row>
    <row r="47" spans="1:5" x14ac:dyDescent="0.25">
      <c r="A47" t="s">
        <v>93</v>
      </c>
      <c r="B47" t="s">
        <v>94</v>
      </c>
      <c r="C47">
        <v>10</v>
      </c>
      <c r="D47">
        <f>VLOOKUP(A47,STOCK!A46:C309,3,FALSE)</f>
        <v>15</v>
      </c>
      <c r="E47">
        <f t="shared" si="0"/>
        <v>5</v>
      </c>
    </row>
    <row r="48" spans="1:5" hidden="1" x14ac:dyDescent="0.25">
      <c r="A48" t="s">
        <v>95</v>
      </c>
      <c r="B48" t="s">
        <v>96</v>
      </c>
      <c r="C48">
        <v>5</v>
      </c>
      <c r="D48">
        <f>VLOOKUP(A48,STOCK!A47:C310,3,FALSE)</f>
        <v>5</v>
      </c>
      <c r="E48">
        <f t="shared" si="0"/>
        <v>0</v>
      </c>
    </row>
    <row r="49" spans="1:5" hidden="1" x14ac:dyDescent="0.25">
      <c r="A49" t="s">
        <v>97</v>
      </c>
      <c r="B49" t="s">
        <v>98</v>
      </c>
      <c r="C49">
        <v>7</v>
      </c>
      <c r="D49">
        <f>VLOOKUP(A49,STOCK!A48:C311,3,FALSE)</f>
        <v>8</v>
      </c>
      <c r="E49">
        <v>0</v>
      </c>
    </row>
    <row r="50" spans="1:5" hidden="1" x14ac:dyDescent="0.25">
      <c r="A50" t="s">
        <v>99</v>
      </c>
      <c r="B50" t="s">
        <v>100</v>
      </c>
      <c r="C50">
        <v>16</v>
      </c>
      <c r="D50">
        <f>VLOOKUP(A50,STOCK!A49:C312,3,FALSE)</f>
        <v>15</v>
      </c>
      <c r="E50">
        <f t="shared" si="0"/>
        <v>-1</v>
      </c>
    </row>
    <row r="51" spans="1:5" hidden="1" x14ac:dyDescent="0.25">
      <c r="A51" t="s">
        <v>101</v>
      </c>
      <c r="B51" t="s">
        <v>102</v>
      </c>
      <c r="C51">
        <v>15</v>
      </c>
      <c r="D51">
        <f>VLOOKUP(A51,STOCK!A50:C313,3,FALSE)</f>
        <v>15</v>
      </c>
      <c r="E51">
        <f t="shared" si="0"/>
        <v>0</v>
      </c>
    </row>
    <row r="52" spans="1:5" hidden="1" x14ac:dyDescent="0.25">
      <c r="A52" t="s">
        <v>103</v>
      </c>
      <c r="B52" t="s">
        <v>104</v>
      </c>
      <c r="C52">
        <v>16</v>
      </c>
      <c r="D52">
        <f>VLOOKUP(A52,STOCK!A51:C314,3,FALSE)</f>
        <v>15</v>
      </c>
      <c r="E52">
        <f t="shared" si="0"/>
        <v>-1</v>
      </c>
    </row>
    <row r="53" spans="1:5" x14ac:dyDescent="0.25">
      <c r="A53" t="s">
        <v>105</v>
      </c>
      <c r="B53" t="s">
        <v>106</v>
      </c>
      <c r="C53">
        <v>0</v>
      </c>
      <c r="D53">
        <f>VLOOKUP(A53,STOCK!A52:C315,3,FALSE)</f>
        <v>2</v>
      </c>
      <c r="E53">
        <f t="shared" si="0"/>
        <v>2</v>
      </c>
    </row>
    <row r="54" spans="1:5" hidden="1" x14ac:dyDescent="0.25">
      <c r="A54" t="s">
        <v>107</v>
      </c>
      <c r="B54" t="s">
        <v>108</v>
      </c>
      <c r="C54">
        <v>26</v>
      </c>
      <c r="D54">
        <v>10</v>
      </c>
      <c r="E54">
        <f t="shared" si="0"/>
        <v>-16</v>
      </c>
    </row>
    <row r="55" spans="1:5" hidden="1" x14ac:dyDescent="0.25">
      <c r="A55" t="s">
        <v>109</v>
      </c>
      <c r="B55" t="s">
        <v>110</v>
      </c>
      <c r="C55">
        <v>11</v>
      </c>
      <c r="D55">
        <v>10</v>
      </c>
      <c r="E55">
        <f t="shared" si="0"/>
        <v>-1</v>
      </c>
    </row>
    <row r="56" spans="1:5" hidden="1" x14ac:dyDescent="0.25">
      <c r="A56" t="s">
        <v>111</v>
      </c>
      <c r="B56" t="s">
        <v>112</v>
      </c>
      <c r="C56">
        <v>30</v>
      </c>
      <c r="D56">
        <f>VLOOKUP(A56,STOCK!A55:C318,3,FALSE)</f>
        <v>10</v>
      </c>
      <c r="E56">
        <f t="shared" si="0"/>
        <v>-20</v>
      </c>
    </row>
    <row r="57" spans="1:5" hidden="1" x14ac:dyDescent="0.25">
      <c r="A57" t="s">
        <v>113</v>
      </c>
      <c r="B57" t="s">
        <v>114</v>
      </c>
      <c r="C57">
        <v>15</v>
      </c>
      <c r="D57">
        <f>VLOOKUP(A57,STOCK!A56:C319,3,FALSE)</f>
        <v>10</v>
      </c>
      <c r="E57">
        <f t="shared" si="0"/>
        <v>-5</v>
      </c>
    </row>
    <row r="58" spans="1:5" hidden="1" x14ac:dyDescent="0.25">
      <c r="A58" t="s">
        <v>115</v>
      </c>
      <c r="B58" t="s">
        <v>116</v>
      </c>
      <c r="C58">
        <v>92</v>
      </c>
      <c r="D58">
        <f>VLOOKUP(A58,STOCK!A57:C320,3,FALSE)</f>
        <v>20</v>
      </c>
      <c r="E58">
        <f t="shared" si="0"/>
        <v>-72</v>
      </c>
    </row>
    <row r="59" spans="1:5" hidden="1" x14ac:dyDescent="0.25">
      <c r="A59" t="s">
        <v>117</v>
      </c>
      <c r="B59" t="s">
        <v>118</v>
      </c>
      <c r="C59">
        <v>9</v>
      </c>
      <c r="D59">
        <f>VLOOKUP(A59,STOCK!A58:C321,3,FALSE)</f>
        <v>10</v>
      </c>
      <c r="E59">
        <v>0</v>
      </c>
    </row>
    <row r="60" spans="1:5" hidden="1" x14ac:dyDescent="0.25">
      <c r="A60" t="s">
        <v>119</v>
      </c>
      <c r="B60" t="s">
        <v>120</v>
      </c>
      <c r="C60">
        <v>1</v>
      </c>
      <c r="D60">
        <f>VLOOKUP(A60,STOCK!A59:C322,3,FALSE)</f>
        <v>25</v>
      </c>
      <c r="E60">
        <v>25</v>
      </c>
    </row>
    <row r="61" spans="1:5" hidden="1" x14ac:dyDescent="0.25">
      <c r="A61" t="s">
        <v>121</v>
      </c>
      <c r="B61" t="s">
        <v>122</v>
      </c>
      <c r="C61">
        <v>0</v>
      </c>
      <c r="D61">
        <f>VLOOKUP(A61,STOCK!A60:C323,3,FALSE)</f>
        <v>0</v>
      </c>
      <c r="E61">
        <f t="shared" si="0"/>
        <v>0</v>
      </c>
    </row>
    <row r="62" spans="1:5" hidden="1" x14ac:dyDescent="0.25">
      <c r="A62" t="s">
        <v>123</v>
      </c>
      <c r="B62" t="s">
        <v>124</v>
      </c>
      <c r="C62">
        <v>0</v>
      </c>
      <c r="D62">
        <f>VLOOKUP(A62,STOCK!A61:C324,3,FALSE)</f>
        <v>0</v>
      </c>
      <c r="E62">
        <f t="shared" si="0"/>
        <v>0</v>
      </c>
    </row>
    <row r="63" spans="1:5" x14ac:dyDescent="0.25">
      <c r="A63" t="s">
        <v>125</v>
      </c>
      <c r="B63" t="s">
        <v>126</v>
      </c>
      <c r="C63">
        <v>0</v>
      </c>
      <c r="D63">
        <f>VLOOKUP(A63,STOCK!A62:C325,3,FALSE)</f>
        <v>0</v>
      </c>
      <c r="E63">
        <v>6</v>
      </c>
    </row>
    <row r="64" spans="1:5" x14ac:dyDescent="0.25">
      <c r="A64" t="s">
        <v>127</v>
      </c>
      <c r="B64" t="s">
        <v>128</v>
      </c>
      <c r="C64">
        <v>0</v>
      </c>
      <c r="D64">
        <f>VLOOKUP(A64,STOCK!A63:C326,3,FALSE)</f>
        <v>0</v>
      </c>
      <c r="E64">
        <v>6</v>
      </c>
    </row>
    <row r="65" spans="1:5" x14ac:dyDescent="0.25">
      <c r="A65" t="s">
        <v>129</v>
      </c>
      <c r="B65" t="s">
        <v>130</v>
      </c>
      <c r="C65">
        <v>0</v>
      </c>
      <c r="D65">
        <f>VLOOKUP(A65,STOCK!A64:C327,3,FALSE)</f>
        <v>0</v>
      </c>
      <c r="E65">
        <v>6</v>
      </c>
    </row>
    <row r="66" spans="1:5" x14ac:dyDescent="0.25">
      <c r="A66" t="s">
        <v>131</v>
      </c>
      <c r="B66" t="s">
        <v>132</v>
      </c>
      <c r="C66">
        <v>0</v>
      </c>
      <c r="D66">
        <f>VLOOKUP(A66,STOCK!A65:C328,3,FALSE)</f>
        <v>0</v>
      </c>
      <c r="E66">
        <v>6</v>
      </c>
    </row>
    <row r="67" spans="1:5" hidden="1" x14ac:dyDescent="0.25">
      <c r="A67" t="s">
        <v>133</v>
      </c>
      <c r="B67" t="s">
        <v>134</v>
      </c>
      <c r="C67">
        <v>10</v>
      </c>
      <c r="D67">
        <f>VLOOKUP(A67,STOCK!A66:C329,3,FALSE)</f>
        <v>0</v>
      </c>
      <c r="E67">
        <f t="shared" ref="E67:E130" si="1">D67-C67</f>
        <v>-10</v>
      </c>
    </row>
    <row r="68" spans="1:5" hidden="1" x14ac:dyDescent="0.25">
      <c r="A68" t="s">
        <v>135</v>
      </c>
      <c r="B68" t="s">
        <v>136</v>
      </c>
      <c r="C68">
        <v>17</v>
      </c>
      <c r="D68">
        <f>VLOOKUP(A68,STOCK!A67:C330,3,FALSE)</f>
        <v>0</v>
      </c>
      <c r="E68">
        <f t="shared" si="1"/>
        <v>-17</v>
      </c>
    </row>
    <row r="69" spans="1:5" hidden="1" x14ac:dyDescent="0.25">
      <c r="A69" t="s">
        <v>137</v>
      </c>
      <c r="B69" t="s">
        <v>138</v>
      </c>
      <c r="C69">
        <v>7</v>
      </c>
      <c r="D69">
        <f>VLOOKUP(A69,STOCK!A68:C331,3,FALSE)</f>
        <v>0</v>
      </c>
      <c r="E69">
        <f t="shared" si="1"/>
        <v>-7</v>
      </c>
    </row>
    <row r="70" spans="1:5" hidden="1" x14ac:dyDescent="0.25">
      <c r="A70" t="s">
        <v>139</v>
      </c>
      <c r="B70" t="s">
        <v>140</v>
      </c>
      <c r="C70">
        <v>6</v>
      </c>
      <c r="D70">
        <f>VLOOKUP(A70,STOCK!A69:C332,3,FALSE)</f>
        <v>0</v>
      </c>
      <c r="E70">
        <f t="shared" si="1"/>
        <v>-6</v>
      </c>
    </row>
    <row r="71" spans="1:5" hidden="1" x14ac:dyDescent="0.25">
      <c r="A71" t="s">
        <v>141</v>
      </c>
      <c r="B71" t="s">
        <v>142</v>
      </c>
      <c r="C71">
        <v>7</v>
      </c>
      <c r="D71">
        <f>VLOOKUP(A71,STOCK!A70:C333,3,FALSE)</f>
        <v>0</v>
      </c>
      <c r="E71">
        <f t="shared" si="1"/>
        <v>-7</v>
      </c>
    </row>
    <row r="72" spans="1:5" hidden="1" x14ac:dyDescent="0.25">
      <c r="A72" t="s">
        <v>143</v>
      </c>
      <c r="B72" t="s">
        <v>144</v>
      </c>
      <c r="C72">
        <v>16</v>
      </c>
      <c r="D72">
        <f>VLOOKUP(A72,STOCK!A71:C334,3,FALSE)</f>
        <v>0</v>
      </c>
      <c r="E72">
        <f t="shared" si="1"/>
        <v>-16</v>
      </c>
    </row>
    <row r="73" spans="1:5" hidden="1" x14ac:dyDescent="0.25">
      <c r="A73" t="s">
        <v>145</v>
      </c>
      <c r="B73" t="s">
        <v>146</v>
      </c>
      <c r="C73">
        <v>0</v>
      </c>
      <c r="D73">
        <f>VLOOKUP(A73,STOCK!A72:C335,3,FALSE)</f>
        <v>0</v>
      </c>
      <c r="E73">
        <f t="shared" si="1"/>
        <v>0</v>
      </c>
    </row>
    <row r="74" spans="1:5" hidden="1" x14ac:dyDescent="0.25">
      <c r="A74" t="s">
        <v>147</v>
      </c>
      <c r="B74" t="s">
        <v>148</v>
      </c>
      <c r="C74">
        <v>4</v>
      </c>
      <c r="D74">
        <f>VLOOKUP(A74,STOCK!A73:C336,3,FALSE)</f>
        <v>0</v>
      </c>
      <c r="E74">
        <f t="shared" si="1"/>
        <v>-4</v>
      </c>
    </row>
    <row r="75" spans="1:5" hidden="1" x14ac:dyDescent="0.25">
      <c r="A75" t="s">
        <v>149</v>
      </c>
      <c r="B75" t="s">
        <v>150</v>
      </c>
      <c r="C75">
        <v>0</v>
      </c>
      <c r="D75">
        <f>VLOOKUP(A75,STOCK!A74:C337,3,FALSE)</f>
        <v>0</v>
      </c>
      <c r="E75">
        <f t="shared" si="1"/>
        <v>0</v>
      </c>
    </row>
    <row r="76" spans="1:5" hidden="1" x14ac:dyDescent="0.25">
      <c r="A76" t="s">
        <v>151</v>
      </c>
      <c r="B76" t="s">
        <v>140</v>
      </c>
      <c r="C76">
        <v>2</v>
      </c>
      <c r="D76">
        <f>VLOOKUP(A76,STOCK!A75:C338,3,FALSE)</f>
        <v>0</v>
      </c>
      <c r="E76">
        <f t="shared" si="1"/>
        <v>-2</v>
      </c>
    </row>
    <row r="77" spans="1:5" hidden="1" x14ac:dyDescent="0.25">
      <c r="A77" t="s">
        <v>152</v>
      </c>
      <c r="B77" t="s">
        <v>153</v>
      </c>
      <c r="C77">
        <v>5</v>
      </c>
      <c r="D77">
        <f>VLOOKUP(A77,STOCK!A76:C339,3,FALSE)</f>
        <v>0</v>
      </c>
      <c r="E77">
        <f t="shared" si="1"/>
        <v>-5</v>
      </c>
    </row>
    <row r="78" spans="1:5" hidden="1" x14ac:dyDescent="0.25">
      <c r="A78" t="s">
        <v>154</v>
      </c>
      <c r="B78" t="s">
        <v>138</v>
      </c>
      <c r="C78">
        <v>6</v>
      </c>
      <c r="D78">
        <f>VLOOKUP(A78,STOCK!A77:C340,3,FALSE)</f>
        <v>0</v>
      </c>
      <c r="E78">
        <f t="shared" si="1"/>
        <v>-6</v>
      </c>
    </row>
    <row r="79" spans="1:5" hidden="1" x14ac:dyDescent="0.25">
      <c r="A79" t="s">
        <v>155</v>
      </c>
      <c r="B79" t="s">
        <v>156</v>
      </c>
      <c r="C79">
        <v>4</v>
      </c>
      <c r="D79">
        <f>VLOOKUP(A79,STOCK!A78:C341,3,FALSE)</f>
        <v>0</v>
      </c>
      <c r="E79">
        <f t="shared" si="1"/>
        <v>-4</v>
      </c>
    </row>
    <row r="80" spans="1:5" hidden="1" x14ac:dyDescent="0.25">
      <c r="A80" t="s">
        <v>157</v>
      </c>
      <c r="B80" t="s">
        <v>138</v>
      </c>
      <c r="C80">
        <v>16</v>
      </c>
      <c r="D80">
        <f>VLOOKUP(A80,STOCK!A79:C342,3,FALSE)</f>
        <v>0</v>
      </c>
      <c r="E80">
        <f t="shared" si="1"/>
        <v>-16</v>
      </c>
    </row>
    <row r="81" spans="1:5" hidden="1" x14ac:dyDescent="0.25">
      <c r="A81" t="s">
        <v>158</v>
      </c>
      <c r="B81" t="s">
        <v>159</v>
      </c>
      <c r="C81">
        <v>15</v>
      </c>
      <c r="D81">
        <f>VLOOKUP(A81,STOCK!A80:C343,3,FALSE)</f>
        <v>0</v>
      </c>
      <c r="E81">
        <f t="shared" si="1"/>
        <v>-15</v>
      </c>
    </row>
    <row r="82" spans="1:5" hidden="1" x14ac:dyDescent="0.25">
      <c r="A82" t="s">
        <v>160</v>
      </c>
      <c r="B82" t="s">
        <v>161</v>
      </c>
      <c r="C82">
        <v>0</v>
      </c>
      <c r="D82">
        <f>VLOOKUP(A82,STOCK!A81:C344,3,FALSE)</f>
        <v>0</v>
      </c>
      <c r="E82">
        <f t="shared" si="1"/>
        <v>0</v>
      </c>
    </row>
    <row r="83" spans="1:5" hidden="1" x14ac:dyDescent="0.25">
      <c r="A83" t="s">
        <v>162</v>
      </c>
      <c r="B83" t="s">
        <v>163</v>
      </c>
      <c r="C83">
        <v>2</v>
      </c>
      <c r="D83">
        <f>VLOOKUP(A83,STOCK!A82:C345,3,FALSE)</f>
        <v>0</v>
      </c>
      <c r="E83">
        <f t="shared" si="1"/>
        <v>-2</v>
      </c>
    </row>
    <row r="84" spans="1:5" hidden="1" x14ac:dyDescent="0.25">
      <c r="A84" t="s">
        <v>164</v>
      </c>
      <c r="B84" t="s">
        <v>165</v>
      </c>
      <c r="C84">
        <v>3</v>
      </c>
      <c r="D84">
        <f>VLOOKUP(A84,STOCK!A83:C346,3,FALSE)</f>
        <v>0</v>
      </c>
      <c r="E84">
        <f t="shared" si="1"/>
        <v>-3</v>
      </c>
    </row>
    <row r="85" spans="1:5" hidden="1" x14ac:dyDescent="0.25">
      <c r="A85" t="s">
        <v>166</v>
      </c>
      <c r="B85" t="s">
        <v>167</v>
      </c>
      <c r="C85">
        <v>8</v>
      </c>
      <c r="D85">
        <f>VLOOKUP(A85,STOCK!A84:C347,3,FALSE)</f>
        <v>0</v>
      </c>
      <c r="E85">
        <f t="shared" si="1"/>
        <v>-8</v>
      </c>
    </row>
    <row r="86" spans="1:5" hidden="1" x14ac:dyDescent="0.25">
      <c r="A86" t="s">
        <v>168</v>
      </c>
      <c r="B86" t="s">
        <v>169</v>
      </c>
      <c r="C86">
        <v>8</v>
      </c>
      <c r="D86">
        <f>VLOOKUP(A86,STOCK!A85:C348,3,FALSE)</f>
        <v>0</v>
      </c>
      <c r="E86">
        <f t="shared" si="1"/>
        <v>-8</v>
      </c>
    </row>
    <row r="87" spans="1:5" x14ac:dyDescent="0.25">
      <c r="A87" t="s">
        <v>170</v>
      </c>
      <c r="B87" t="s">
        <v>171</v>
      </c>
      <c r="C87">
        <v>5</v>
      </c>
      <c r="D87">
        <f>VLOOKUP(A87,STOCK!A86:C349,3,FALSE)</f>
        <v>10</v>
      </c>
      <c r="E87">
        <f t="shared" si="1"/>
        <v>5</v>
      </c>
    </row>
    <row r="88" spans="1:5" hidden="1" x14ac:dyDescent="0.25">
      <c r="A88" t="s">
        <v>172</v>
      </c>
      <c r="B88" t="s">
        <v>173</v>
      </c>
      <c r="C88">
        <v>9</v>
      </c>
      <c r="D88">
        <f>VLOOKUP(A88,STOCK!A87:C350,3,FALSE)</f>
        <v>10</v>
      </c>
      <c r="E88">
        <v>0</v>
      </c>
    </row>
    <row r="89" spans="1:5" hidden="1" x14ac:dyDescent="0.25">
      <c r="A89" t="s">
        <v>174</v>
      </c>
      <c r="B89" t="s">
        <v>175</v>
      </c>
      <c r="C89">
        <v>13</v>
      </c>
      <c r="D89">
        <f>VLOOKUP(A89,STOCK!A88:C351,3,FALSE)</f>
        <v>10</v>
      </c>
      <c r="E89">
        <f t="shared" si="1"/>
        <v>-3</v>
      </c>
    </row>
    <row r="90" spans="1:5" hidden="1" x14ac:dyDescent="0.25">
      <c r="A90" t="s">
        <v>176</v>
      </c>
      <c r="B90" t="s">
        <v>177</v>
      </c>
      <c r="C90">
        <v>36</v>
      </c>
      <c r="D90">
        <f>VLOOKUP(A90,STOCK!A89:C352,3,FALSE)</f>
        <v>10</v>
      </c>
      <c r="E90">
        <f t="shared" si="1"/>
        <v>-26</v>
      </c>
    </row>
    <row r="91" spans="1:5" hidden="1" x14ac:dyDescent="0.25">
      <c r="A91" t="s">
        <v>178</v>
      </c>
      <c r="B91" t="s">
        <v>179</v>
      </c>
      <c r="C91">
        <v>16</v>
      </c>
      <c r="D91">
        <f>VLOOKUP(A91,STOCK!A90:C353,3,FALSE)</f>
        <v>10</v>
      </c>
      <c r="E91">
        <f t="shared" si="1"/>
        <v>-6</v>
      </c>
    </row>
    <row r="92" spans="1:5" hidden="1" x14ac:dyDescent="0.25">
      <c r="A92" t="s">
        <v>180</v>
      </c>
      <c r="B92" t="s">
        <v>181</v>
      </c>
      <c r="C92">
        <v>13</v>
      </c>
      <c r="D92">
        <f>VLOOKUP(A92,STOCK!A91:C354,3,FALSE)</f>
        <v>15</v>
      </c>
      <c r="E92">
        <v>0</v>
      </c>
    </row>
    <row r="93" spans="1:5" hidden="1" x14ac:dyDescent="0.25">
      <c r="A93" t="s">
        <v>182</v>
      </c>
      <c r="B93" t="s">
        <v>183</v>
      </c>
      <c r="C93">
        <v>18</v>
      </c>
      <c r="D93">
        <f>VLOOKUP(A93,STOCK!A92:C355,3,FALSE)</f>
        <v>10</v>
      </c>
      <c r="E93">
        <f t="shared" si="1"/>
        <v>-8</v>
      </c>
    </row>
    <row r="94" spans="1:5" hidden="1" x14ac:dyDescent="0.25">
      <c r="A94" t="s">
        <v>184</v>
      </c>
      <c r="B94" t="s">
        <v>185</v>
      </c>
      <c r="C94">
        <v>15</v>
      </c>
      <c r="D94">
        <f>VLOOKUP(A94,STOCK!A93:C356,3,FALSE)</f>
        <v>15</v>
      </c>
      <c r="E94">
        <f t="shared" si="1"/>
        <v>0</v>
      </c>
    </row>
    <row r="95" spans="1:5" x14ac:dyDescent="0.25">
      <c r="A95" t="s">
        <v>186</v>
      </c>
      <c r="B95" t="s">
        <v>187</v>
      </c>
      <c r="C95">
        <v>5</v>
      </c>
      <c r="D95">
        <f>VLOOKUP(A95,STOCK!A94:C357,3,FALSE)</f>
        <v>15</v>
      </c>
      <c r="E95">
        <f t="shared" si="1"/>
        <v>10</v>
      </c>
    </row>
    <row r="96" spans="1:5" x14ac:dyDescent="0.25">
      <c r="A96" t="s">
        <v>188</v>
      </c>
      <c r="B96" t="s">
        <v>189</v>
      </c>
      <c r="C96">
        <v>13</v>
      </c>
      <c r="D96">
        <f>VLOOKUP(A96,STOCK!A95:C358,3,FALSE)</f>
        <v>20</v>
      </c>
      <c r="E96">
        <v>5</v>
      </c>
    </row>
    <row r="97" spans="1:5" hidden="1" x14ac:dyDescent="0.25">
      <c r="A97" t="s">
        <v>190</v>
      </c>
      <c r="B97" t="s">
        <v>191</v>
      </c>
      <c r="C97">
        <v>60</v>
      </c>
      <c r="D97">
        <f>VLOOKUP(A97,STOCK!A96:C359,3,FALSE)</f>
        <v>60</v>
      </c>
      <c r="E97">
        <f t="shared" si="1"/>
        <v>0</v>
      </c>
    </row>
    <row r="98" spans="1:5" hidden="1" x14ac:dyDescent="0.25">
      <c r="A98" t="s">
        <v>192</v>
      </c>
      <c r="B98" t="s">
        <v>193</v>
      </c>
      <c r="C98">
        <v>22</v>
      </c>
      <c r="D98">
        <f>VLOOKUP(A98,STOCK!A97:C360,3,FALSE)</f>
        <v>10</v>
      </c>
      <c r="E98">
        <f t="shared" si="1"/>
        <v>-12</v>
      </c>
    </row>
    <row r="99" spans="1:5" hidden="1" x14ac:dyDescent="0.25">
      <c r="A99" t="s">
        <v>194</v>
      </c>
      <c r="B99" t="s">
        <v>195</v>
      </c>
      <c r="C99">
        <v>7</v>
      </c>
      <c r="D99">
        <f>VLOOKUP(A99,STOCK!A98:C361,3,FALSE)</f>
        <v>10</v>
      </c>
      <c r="E99">
        <v>0</v>
      </c>
    </row>
    <row r="100" spans="1:5" hidden="1" x14ac:dyDescent="0.25">
      <c r="A100" t="s">
        <v>196</v>
      </c>
      <c r="B100" t="s">
        <v>197</v>
      </c>
      <c r="C100">
        <v>20</v>
      </c>
      <c r="D100">
        <f>VLOOKUP(A100,STOCK!A99:C362,3,FALSE)</f>
        <v>10</v>
      </c>
      <c r="E100">
        <f t="shared" si="1"/>
        <v>-10</v>
      </c>
    </row>
    <row r="101" spans="1:5" hidden="1" x14ac:dyDescent="0.25">
      <c r="A101" t="s">
        <v>198</v>
      </c>
      <c r="B101" t="s">
        <v>199</v>
      </c>
      <c r="C101">
        <v>2</v>
      </c>
      <c r="D101">
        <f>VLOOKUP(A101,STOCK!A100:C363,3,FALSE)</f>
        <v>0</v>
      </c>
      <c r="E101">
        <f t="shared" si="1"/>
        <v>-2</v>
      </c>
    </row>
    <row r="102" spans="1:5" hidden="1" x14ac:dyDescent="0.25">
      <c r="A102" t="s">
        <v>200</v>
      </c>
      <c r="B102" t="s">
        <v>201</v>
      </c>
      <c r="C102">
        <v>28</v>
      </c>
      <c r="D102">
        <f>VLOOKUP(A102,STOCK!A101:C364,3,FALSE)</f>
        <v>25</v>
      </c>
      <c r="E102">
        <f t="shared" si="1"/>
        <v>-3</v>
      </c>
    </row>
    <row r="103" spans="1:5" hidden="1" x14ac:dyDescent="0.25">
      <c r="A103" t="s">
        <v>202</v>
      </c>
      <c r="B103" t="s">
        <v>203</v>
      </c>
      <c r="C103">
        <v>7</v>
      </c>
      <c r="D103">
        <f>VLOOKUP(A103,STOCK!A102:C365,3,FALSE)</f>
        <v>6</v>
      </c>
      <c r="E103">
        <f t="shared" si="1"/>
        <v>-1</v>
      </c>
    </row>
    <row r="104" spans="1:5" hidden="1" x14ac:dyDescent="0.25">
      <c r="A104" t="s">
        <v>204</v>
      </c>
      <c r="B104" t="s">
        <v>205</v>
      </c>
      <c r="C104">
        <v>6</v>
      </c>
      <c r="D104">
        <f>VLOOKUP(A104,STOCK!A103:C366,3,FALSE)</f>
        <v>6</v>
      </c>
      <c r="E104">
        <f t="shared" si="1"/>
        <v>0</v>
      </c>
    </row>
    <row r="105" spans="1:5" hidden="1" x14ac:dyDescent="0.25">
      <c r="A105" t="s">
        <v>206</v>
      </c>
      <c r="B105" t="s">
        <v>207</v>
      </c>
      <c r="C105">
        <v>6</v>
      </c>
      <c r="D105">
        <f>VLOOKUP(A105,STOCK!A104:C367,3,FALSE)</f>
        <v>6</v>
      </c>
      <c r="E105">
        <f t="shared" si="1"/>
        <v>0</v>
      </c>
    </row>
    <row r="106" spans="1:5" hidden="1" x14ac:dyDescent="0.25">
      <c r="A106" t="s">
        <v>208</v>
      </c>
      <c r="B106" t="s">
        <v>209</v>
      </c>
      <c r="C106">
        <v>5</v>
      </c>
      <c r="D106">
        <f>VLOOKUP(A106,STOCK!A105:C368,3,FALSE)</f>
        <v>3</v>
      </c>
      <c r="E106">
        <f t="shared" si="1"/>
        <v>-2</v>
      </c>
    </row>
    <row r="107" spans="1:5" hidden="1" x14ac:dyDescent="0.25">
      <c r="A107" t="s">
        <v>210</v>
      </c>
      <c r="B107" t="s">
        <v>211</v>
      </c>
      <c r="C107">
        <v>35</v>
      </c>
      <c r="D107">
        <f>VLOOKUP(A107,STOCK!A106:C369,3,FALSE)</f>
        <v>10</v>
      </c>
      <c r="E107">
        <f t="shared" si="1"/>
        <v>-25</v>
      </c>
    </row>
    <row r="108" spans="1:5" hidden="1" x14ac:dyDescent="0.25">
      <c r="A108" t="s">
        <v>212</v>
      </c>
      <c r="B108" t="s">
        <v>213</v>
      </c>
      <c r="C108">
        <v>10</v>
      </c>
      <c r="D108">
        <f>VLOOKUP(A108,STOCK!A107:C370,3,FALSE)</f>
        <v>10</v>
      </c>
      <c r="E108">
        <f t="shared" si="1"/>
        <v>0</v>
      </c>
    </row>
    <row r="109" spans="1:5" hidden="1" x14ac:dyDescent="0.25">
      <c r="A109" t="s">
        <v>214</v>
      </c>
      <c r="B109" t="s">
        <v>215</v>
      </c>
      <c r="C109">
        <v>0</v>
      </c>
      <c r="D109">
        <f>VLOOKUP(A109,STOCK!A108:C371,3,FALSE)</f>
        <v>5</v>
      </c>
      <c r="E109">
        <v>0</v>
      </c>
    </row>
    <row r="110" spans="1:5" hidden="1" x14ac:dyDescent="0.25">
      <c r="A110" t="s">
        <v>216</v>
      </c>
      <c r="B110" t="s">
        <v>217</v>
      </c>
      <c r="C110">
        <v>0</v>
      </c>
      <c r="D110">
        <f>VLOOKUP(A110,STOCK!A109:C372,3,FALSE)</f>
        <v>0</v>
      </c>
      <c r="E110">
        <f t="shared" si="1"/>
        <v>0</v>
      </c>
    </row>
    <row r="111" spans="1:5" hidden="1" x14ac:dyDescent="0.25">
      <c r="A111" t="s">
        <v>218</v>
      </c>
      <c r="B111" t="s">
        <v>530</v>
      </c>
      <c r="C111">
        <v>9</v>
      </c>
      <c r="D111">
        <f>VLOOKUP(A111,STOCK!A110:C373,3,FALSE)</f>
        <v>10</v>
      </c>
      <c r="E111">
        <v>0</v>
      </c>
    </row>
    <row r="112" spans="1:5" hidden="1" x14ac:dyDescent="0.25">
      <c r="A112" t="s">
        <v>220</v>
      </c>
      <c r="B112" t="s">
        <v>221</v>
      </c>
      <c r="C112">
        <v>9</v>
      </c>
      <c r="D112">
        <f>VLOOKUP(A112,STOCK!A111:C374,3,FALSE)</f>
        <v>10</v>
      </c>
      <c r="E112">
        <v>0</v>
      </c>
    </row>
    <row r="113" spans="1:5" hidden="1" x14ac:dyDescent="0.25">
      <c r="A113" t="s">
        <v>222</v>
      </c>
      <c r="B113" t="s">
        <v>223</v>
      </c>
      <c r="C113">
        <v>5</v>
      </c>
      <c r="D113">
        <f>VLOOKUP(A113,STOCK!A112:C375,3,FALSE)</f>
        <v>10</v>
      </c>
      <c r="E113">
        <v>0</v>
      </c>
    </row>
    <row r="114" spans="1:5" hidden="1" x14ac:dyDescent="0.25">
      <c r="A114" t="s">
        <v>224</v>
      </c>
      <c r="B114" t="s">
        <v>225</v>
      </c>
      <c r="C114">
        <v>7</v>
      </c>
      <c r="D114">
        <f>VLOOKUP(A114,STOCK!A113:C376,3,FALSE)</f>
        <v>10</v>
      </c>
      <c r="E114">
        <v>0</v>
      </c>
    </row>
    <row r="115" spans="1:5" hidden="1" x14ac:dyDescent="0.25">
      <c r="A115" t="s">
        <v>226</v>
      </c>
      <c r="B115" t="s">
        <v>227</v>
      </c>
      <c r="C115">
        <v>8</v>
      </c>
      <c r="D115">
        <f>VLOOKUP(A115,STOCK!A114:C377,3,FALSE)</f>
        <v>5</v>
      </c>
      <c r="E115">
        <f t="shared" si="1"/>
        <v>-3</v>
      </c>
    </row>
    <row r="116" spans="1:5" hidden="1" x14ac:dyDescent="0.25">
      <c r="A116" t="s">
        <v>228</v>
      </c>
      <c r="B116" t="s">
        <v>229</v>
      </c>
      <c r="C116">
        <v>10</v>
      </c>
      <c r="D116">
        <f>VLOOKUP(A116,STOCK!A115:C378,3,FALSE)</f>
        <v>5</v>
      </c>
      <c r="E116">
        <f t="shared" si="1"/>
        <v>-5</v>
      </c>
    </row>
    <row r="117" spans="1:5" hidden="1" x14ac:dyDescent="0.25">
      <c r="A117" t="s">
        <v>230</v>
      </c>
      <c r="B117" t="s">
        <v>231</v>
      </c>
      <c r="C117">
        <v>8</v>
      </c>
      <c r="D117">
        <f>VLOOKUP(A117,STOCK!A116:C379,3,FALSE)</f>
        <v>5</v>
      </c>
      <c r="E117">
        <f t="shared" si="1"/>
        <v>-3</v>
      </c>
    </row>
    <row r="118" spans="1:5" hidden="1" x14ac:dyDescent="0.25">
      <c r="A118" t="s">
        <v>232</v>
      </c>
      <c r="B118" t="s">
        <v>233</v>
      </c>
      <c r="C118">
        <v>0</v>
      </c>
      <c r="D118">
        <f>VLOOKUP(A118,STOCK!A117:C380,3,FALSE)</f>
        <v>0</v>
      </c>
      <c r="E118">
        <f t="shared" si="1"/>
        <v>0</v>
      </c>
    </row>
    <row r="119" spans="1:5" hidden="1" x14ac:dyDescent="0.25">
      <c r="A119" t="s">
        <v>234</v>
      </c>
      <c r="B119" t="s">
        <v>235</v>
      </c>
      <c r="C119">
        <v>0</v>
      </c>
      <c r="D119">
        <f>VLOOKUP(A119,STOCK!A118:C381,3,FALSE)</f>
        <v>0</v>
      </c>
      <c r="E119">
        <f t="shared" si="1"/>
        <v>0</v>
      </c>
    </row>
    <row r="120" spans="1:5" hidden="1" x14ac:dyDescent="0.25">
      <c r="A120" t="s">
        <v>236</v>
      </c>
      <c r="B120" t="s">
        <v>237</v>
      </c>
      <c r="C120">
        <v>0</v>
      </c>
      <c r="D120">
        <f>VLOOKUP(A120,STOCK!A119:C382,3,FALSE)</f>
        <v>0</v>
      </c>
      <c r="E120">
        <f t="shared" si="1"/>
        <v>0</v>
      </c>
    </row>
    <row r="121" spans="1:5" hidden="1" x14ac:dyDescent="0.25">
      <c r="A121" t="s">
        <v>238</v>
      </c>
      <c r="B121" t="s">
        <v>239</v>
      </c>
      <c r="C121">
        <v>0</v>
      </c>
      <c r="D121">
        <f>VLOOKUP(A121,STOCK!A120:C383,3,FALSE)</f>
        <v>0</v>
      </c>
      <c r="E121">
        <f t="shared" si="1"/>
        <v>0</v>
      </c>
    </row>
    <row r="122" spans="1:5" hidden="1" x14ac:dyDescent="0.25">
      <c r="A122" t="s">
        <v>240</v>
      </c>
      <c r="B122" t="s">
        <v>241</v>
      </c>
      <c r="C122">
        <v>3</v>
      </c>
      <c r="D122">
        <f>VLOOKUP(A122,STOCK!A121:C384,3,FALSE)</f>
        <v>0</v>
      </c>
      <c r="E122">
        <f t="shared" si="1"/>
        <v>-3</v>
      </c>
    </row>
    <row r="123" spans="1:5" hidden="1" x14ac:dyDescent="0.25">
      <c r="A123" t="s">
        <v>242</v>
      </c>
      <c r="B123" t="s">
        <v>243</v>
      </c>
      <c r="C123">
        <v>2</v>
      </c>
      <c r="D123">
        <f>VLOOKUP(A123,STOCK!A122:C385,3,FALSE)</f>
        <v>0</v>
      </c>
      <c r="E123">
        <f t="shared" si="1"/>
        <v>-2</v>
      </c>
    </row>
    <row r="124" spans="1:5" hidden="1" x14ac:dyDescent="0.25">
      <c r="A124" t="s">
        <v>244</v>
      </c>
      <c r="B124" t="s">
        <v>245</v>
      </c>
      <c r="C124">
        <v>25</v>
      </c>
      <c r="D124">
        <f>VLOOKUP(A124,STOCK!A123:C386,3,FALSE)</f>
        <v>15</v>
      </c>
      <c r="E124">
        <f t="shared" si="1"/>
        <v>-10</v>
      </c>
    </row>
    <row r="125" spans="1:5" hidden="1" x14ac:dyDescent="0.25">
      <c r="A125" t="s">
        <v>246</v>
      </c>
      <c r="B125" t="s">
        <v>247</v>
      </c>
      <c r="C125">
        <v>4</v>
      </c>
      <c r="D125">
        <f>VLOOKUP(A125,STOCK!A124:C387,3,FALSE)</f>
        <v>5</v>
      </c>
      <c r="E125">
        <v>0</v>
      </c>
    </row>
    <row r="126" spans="1:5" hidden="1" x14ac:dyDescent="0.25">
      <c r="A126" t="s">
        <v>248</v>
      </c>
      <c r="B126" t="s">
        <v>249</v>
      </c>
      <c r="C126">
        <v>0</v>
      </c>
      <c r="D126">
        <f>VLOOKUP(A126,STOCK!A125:C388,3,FALSE)</f>
        <v>15</v>
      </c>
      <c r="E126">
        <v>0</v>
      </c>
    </row>
    <row r="127" spans="1:5" hidden="1" x14ac:dyDescent="0.25">
      <c r="A127" t="s">
        <v>250</v>
      </c>
      <c r="B127" t="s">
        <v>251</v>
      </c>
      <c r="C127">
        <v>4</v>
      </c>
      <c r="D127">
        <f>VLOOKUP(A127,STOCK!A126:C389,3,FALSE)</f>
        <v>5</v>
      </c>
      <c r="E127">
        <v>0</v>
      </c>
    </row>
    <row r="128" spans="1:5" hidden="1" x14ac:dyDescent="0.25">
      <c r="A128" t="s">
        <v>252</v>
      </c>
      <c r="B128" t="s">
        <v>253</v>
      </c>
      <c r="C128">
        <v>0</v>
      </c>
      <c r="D128">
        <f>VLOOKUP(A128,STOCK!A127:C390,3,FALSE)</f>
        <v>5</v>
      </c>
      <c r="E128">
        <v>0</v>
      </c>
    </row>
    <row r="129" spans="1:5" hidden="1" x14ac:dyDescent="0.25">
      <c r="A129" t="s">
        <v>254</v>
      </c>
      <c r="B129" t="s">
        <v>255</v>
      </c>
      <c r="C129">
        <v>7</v>
      </c>
      <c r="D129">
        <f>VLOOKUP(A129,STOCK!A128:C391,3,FALSE)</f>
        <v>5</v>
      </c>
      <c r="E129">
        <f t="shared" si="1"/>
        <v>-2</v>
      </c>
    </row>
    <row r="130" spans="1:5" hidden="1" x14ac:dyDescent="0.25">
      <c r="A130" t="s">
        <v>256</v>
      </c>
      <c r="B130" t="s">
        <v>257</v>
      </c>
      <c r="C130">
        <v>11</v>
      </c>
      <c r="D130">
        <f>VLOOKUP(A130,STOCK!A129:C392,3,FALSE)</f>
        <v>5</v>
      </c>
      <c r="E130">
        <f t="shared" si="1"/>
        <v>-6</v>
      </c>
    </row>
    <row r="131" spans="1:5" x14ac:dyDescent="0.25">
      <c r="A131" t="s">
        <v>258</v>
      </c>
      <c r="B131" t="s">
        <v>259</v>
      </c>
      <c r="C131">
        <v>3</v>
      </c>
      <c r="D131">
        <f>VLOOKUP(A131,STOCK!A130:C393,3,FALSE)</f>
        <v>10</v>
      </c>
      <c r="E131">
        <f t="shared" ref="E131:E194" si="2">D131-C131</f>
        <v>7</v>
      </c>
    </row>
    <row r="132" spans="1:5" x14ac:dyDescent="0.25">
      <c r="A132" t="s">
        <v>260</v>
      </c>
      <c r="B132" t="s">
        <v>261</v>
      </c>
      <c r="C132">
        <v>2</v>
      </c>
      <c r="D132">
        <f>VLOOKUP(A132,STOCK!A131:C394,3,FALSE)</f>
        <v>8</v>
      </c>
      <c r="E132">
        <f t="shared" si="2"/>
        <v>6</v>
      </c>
    </row>
    <row r="133" spans="1:5" hidden="1" x14ac:dyDescent="0.25">
      <c r="A133" t="s">
        <v>262</v>
      </c>
      <c r="B133" t="s">
        <v>263</v>
      </c>
      <c r="C133">
        <v>6</v>
      </c>
      <c r="D133">
        <f>VLOOKUP(A133,STOCK!A132:C395,3,FALSE)</f>
        <v>8</v>
      </c>
      <c r="E133">
        <v>0</v>
      </c>
    </row>
    <row r="134" spans="1:5" hidden="1" x14ac:dyDescent="0.25">
      <c r="A134" t="s">
        <v>264</v>
      </c>
      <c r="B134" t="s">
        <v>265</v>
      </c>
      <c r="C134">
        <v>7</v>
      </c>
      <c r="D134">
        <f>VLOOKUP(A134,STOCK!A133:C396,3,FALSE)</f>
        <v>5</v>
      </c>
      <c r="E134">
        <f t="shared" si="2"/>
        <v>-2</v>
      </c>
    </row>
    <row r="135" spans="1:5" hidden="1" x14ac:dyDescent="0.25">
      <c r="A135" t="s">
        <v>266</v>
      </c>
      <c r="B135" t="s">
        <v>267</v>
      </c>
      <c r="C135">
        <v>4</v>
      </c>
      <c r="D135">
        <f>VLOOKUP(A135,STOCK!A134:C397,3,FALSE)</f>
        <v>0</v>
      </c>
      <c r="E135">
        <f t="shared" si="2"/>
        <v>-4</v>
      </c>
    </row>
    <row r="136" spans="1:5" hidden="1" x14ac:dyDescent="0.25">
      <c r="A136" t="s">
        <v>268</v>
      </c>
      <c r="B136" t="s">
        <v>269</v>
      </c>
      <c r="C136">
        <v>9</v>
      </c>
      <c r="D136">
        <f>VLOOKUP(A136,STOCK!A135:C398,3,FALSE)</f>
        <v>8</v>
      </c>
      <c r="E136">
        <f t="shared" si="2"/>
        <v>-1</v>
      </c>
    </row>
    <row r="137" spans="1:5" hidden="1" x14ac:dyDescent="0.25">
      <c r="A137" t="s">
        <v>270</v>
      </c>
      <c r="B137" t="s">
        <v>271</v>
      </c>
      <c r="C137">
        <v>9</v>
      </c>
      <c r="D137">
        <v>8</v>
      </c>
      <c r="E137">
        <v>0</v>
      </c>
    </row>
    <row r="138" spans="1:5" x14ac:dyDescent="0.25">
      <c r="A138" t="s">
        <v>272</v>
      </c>
      <c r="B138" t="s">
        <v>273</v>
      </c>
      <c r="C138">
        <v>3</v>
      </c>
      <c r="D138">
        <v>8</v>
      </c>
      <c r="E138">
        <f t="shared" si="2"/>
        <v>5</v>
      </c>
    </row>
    <row r="139" spans="1:5" hidden="1" x14ac:dyDescent="0.25">
      <c r="A139" t="s">
        <v>274</v>
      </c>
      <c r="B139" t="s">
        <v>275</v>
      </c>
      <c r="C139">
        <v>0</v>
      </c>
      <c r="D139">
        <f>VLOOKUP(A139,STOCK!A138:C401,3,FALSE)</f>
        <v>0</v>
      </c>
      <c r="E139">
        <f t="shared" si="2"/>
        <v>0</v>
      </c>
    </row>
    <row r="140" spans="1:5" hidden="1" x14ac:dyDescent="0.25">
      <c r="A140" t="s">
        <v>276</v>
      </c>
      <c r="B140" t="s">
        <v>277</v>
      </c>
      <c r="C140">
        <v>17</v>
      </c>
      <c r="D140">
        <f>VLOOKUP(A140,STOCK!A139:C402,3,FALSE)</f>
        <v>8</v>
      </c>
      <c r="E140">
        <f t="shared" si="2"/>
        <v>-9</v>
      </c>
    </row>
    <row r="141" spans="1:5" hidden="1" x14ac:dyDescent="0.25">
      <c r="A141" t="s">
        <v>278</v>
      </c>
      <c r="B141" t="s">
        <v>279</v>
      </c>
      <c r="C141">
        <v>4</v>
      </c>
      <c r="D141">
        <f>VLOOKUP(A141,STOCK!A140:C403,3,FALSE)</f>
        <v>5</v>
      </c>
      <c r="E141">
        <v>0</v>
      </c>
    </row>
    <row r="142" spans="1:5" hidden="1" x14ac:dyDescent="0.25">
      <c r="A142" t="s">
        <v>280</v>
      </c>
      <c r="B142" t="s">
        <v>281</v>
      </c>
      <c r="C142">
        <v>5</v>
      </c>
      <c r="D142">
        <f>VLOOKUP(A142,STOCK!A141:C404,3,FALSE)</f>
        <v>5</v>
      </c>
      <c r="E142">
        <f t="shared" si="2"/>
        <v>0</v>
      </c>
    </row>
    <row r="143" spans="1:5" hidden="1" x14ac:dyDescent="0.25">
      <c r="A143" t="s">
        <v>282</v>
      </c>
      <c r="B143" t="s">
        <v>283</v>
      </c>
      <c r="C143">
        <v>3</v>
      </c>
      <c r="D143">
        <f>VLOOKUP(A143,STOCK!A142:C405,3,FALSE)</f>
        <v>0</v>
      </c>
      <c r="E143">
        <f t="shared" si="2"/>
        <v>-3</v>
      </c>
    </row>
    <row r="144" spans="1:5" hidden="1" x14ac:dyDescent="0.25">
      <c r="A144" t="s">
        <v>284</v>
      </c>
      <c r="B144" t="s">
        <v>285</v>
      </c>
      <c r="C144">
        <v>8</v>
      </c>
      <c r="D144">
        <f>VLOOKUP(A144,STOCK!A143:C406,3,FALSE)</f>
        <v>10</v>
      </c>
      <c r="E144">
        <v>0</v>
      </c>
    </row>
    <row r="145" spans="1:5" x14ac:dyDescent="0.25">
      <c r="A145" t="s">
        <v>286</v>
      </c>
      <c r="B145" t="s">
        <v>287</v>
      </c>
      <c r="C145">
        <v>2</v>
      </c>
      <c r="D145">
        <f>VLOOKUP(A145,STOCK!A144:C407,3,FALSE)</f>
        <v>10</v>
      </c>
      <c r="E145">
        <f t="shared" si="2"/>
        <v>8</v>
      </c>
    </row>
    <row r="146" spans="1:5" x14ac:dyDescent="0.25">
      <c r="A146" t="s">
        <v>288</v>
      </c>
      <c r="B146" t="s">
        <v>289</v>
      </c>
      <c r="C146">
        <v>3</v>
      </c>
      <c r="D146">
        <f>VLOOKUP(A146,STOCK!A145:C408,3,FALSE)</f>
        <v>10</v>
      </c>
      <c r="E146">
        <f t="shared" si="2"/>
        <v>7</v>
      </c>
    </row>
    <row r="147" spans="1:5" hidden="1" x14ac:dyDescent="0.25">
      <c r="A147" t="s">
        <v>290</v>
      </c>
      <c r="B147" t="s">
        <v>291</v>
      </c>
      <c r="C147">
        <v>15</v>
      </c>
      <c r="D147">
        <f>VLOOKUP(A147,STOCK!A146:C409,3,FALSE)</f>
        <v>15</v>
      </c>
      <c r="E147">
        <f t="shared" si="2"/>
        <v>0</v>
      </c>
    </row>
    <row r="148" spans="1:5" hidden="1" x14ac:dyDescent="0.25">
      <c r="A148" t="s">
        <v>292</v>
      </c>
      <c r="B148" t="s">
        <v>293</v>
      </c>
      <c r="C148">
        <v>13</v>
      </c>
      <c r="D148">
        <f>VLOOKUP(A148,STOCK!A147:C410,3,FALSE)</f>
        <v>10</v>
      </c>
      <c r="E148">
        <f t="shared" si="2"/>
        <v>-3</v>
      </c>
    </row>
    <row r="149" spans="1:5" hidden="1" x14ac:dyDescent="0.25">
      <c r="A149" t="s">
        <v>294</v>
      </c>
      <c r="B149" t="s">
        <v>295</v>
      </c>
      <c r="C149">
        <v>14</v>
      </c>
      <c r="D149">
        <f>VLOOKUP(A149,STOCK!A148:C411,3,FALSE)</f>
        <v>10</v>
      </c>
      <c r="E149">
        <f t="shared" si="2"/>
        <v>-4</v>
      </c>
    </row>
    <row r="150" spans="1:5" hidden="1" x14ac:dyDescent="0.25">
      <c r="A150" t="s">
        <v>296</v>
      </c>
      <c r="B150" t="s">
        <v>297</v>
      </c>
      <c r="C150">
        <v>15</v>
      </c>
      <c r="D150">
        <f>VLOOKUP(A150,STOCK!A149:C412,3,FALSE)</f>
        <v>10</v>
      </c>
      <c r="E150">
        <f t="shared" si="2"/>
        <v>-5</v>
      </c>
    </row>
    <row r="151" spans="1:5" hidden="1" x14ac:dyDescent="0.25">
      <c r="A151" t="s">
        <v>298</v>
      </c>
      <c r="B151" t="s">
        <v>299</v>
      </c>
      <c r="C151">
        <v>1</v>
      </c>
      <c r="D151">
        <f>VLOOKUP(A151,STOCK!A150:C413,3,FALSE)</f>
        <v>1</v>
      </c>
      <c r="E151">
        <f t="shared" si="2"/>
        <v>0</v>
      </c>
    </row>
    <row r="152" spans="1:5" hidden="1" x14ac:dyDescent="0.25">
      <c r="A152" t="s">
        <v>300</v>
      </c>
      <c r="B152" t="s">
        <v>301</v>
      </c>
      <c r="C152">
        <v>4</v>
      </c>
      <c r="D152">
        <f>VLOOKUP(A152,STOCK!A151:C414,3,FALSE)</f>
        <v>5</v>
      </c>
      <c r="E152">
        <v>0</v>
      </c>
    </row>
    <row r="153" spans="1:5" hidden="1" x14ac:dyDescent="0.25">
      <c r="A153" t="s">
        <v>302</v>
      </c>
      <c r="B153" t="s">
        <v>303</v>
      </c>
      <c r="C153">
        <v>3</v>
      </c>
      <c r="D153">
        <f>VLOOKUP(A153,STOCK!A152:C415,3,FALSE)</f>
        <v>0</v>
      </c>
      <c r="E153">
        <f t="shared" si="2"/>
        <v>-3</v>
      </c>
    </row>
    <row r="154" spans="1:5" hidden="1" x14ac:dyDescent="0.25">
      <c r="A154" t="s">
        <v>304</v>
      </c>
      <c r="B154" t="s">
        <v>305</v>
      </c>
      <c r="C154">
        <v>0</v>
      </c>
      <c r="D154">
        <f>VLOOKUP(A154,STOCK!A153:C416,3,FALSE)</f>
        <v>0</v>
      </c>
      <c r="E154">
        <f t="shared" si="2"/>
        <v>0</v>
      </c>
    </row>
    <row r="155" spans="1:5" hidden="1" x14ac:dyDescent="0.25">
      <c r="A155" t="s">
        <v>306</v>
      </c>
      <c r="B155" t="s">
        <v>307</v>
      </c>
      <c r="C155">
        <v>2</v>
      </c>
      <c r="D155">
        <f>VLOOKUP(A155,STOCK!A154:C417,3,FALSE)</f>
        <v>0</v>
      </c>
      <c r="E155">
        <f t="shared" si="2"/>
        <v>-2</v>
      </c>
    </row>
    <row r="156" spans="1:5" hidden="1" x14ac:dyDescent="0.25">
      <c r="A156" t="s">
        <v>308</v>
      </c>
      <c r="B156" t="s">
        <v>309</v>
      </c>
      <c r="C156">
        <v>3</v>
      </c>
      <c r="D156">
        <f>VLOOKUP(A156,STOCK!A155:C418,3,FALSE)</f>
        <v>5</v>
      </c>
      <c r="E156">
        <v>0</v>
      </c>
    </row>
    <row r="157" spans="1:5" hidden="1" x14ac:dyDescent="0.25">
      <c r="A157" t="s">
        <v>310</v>
      </c>
      <c r="B157" t="s">
        <v>311</v>
      </c>
      <c r="C157">
        <v>2</v>
      </c>
      <c r="D157">
        <f>VLOOKUP(A157,STOCK!A156:C419,3,FALSE)</f>
        <v>1</v>
      </c>
      <c r="E157">
        <f t="shared" si="2"/>
        <v>-1</v>
      </c>
    </row>
    <row r="158" spans="1:5" x14ac:dyDescent="0.25">
      <c r="A158" t="s">
        <v>312</v>
      </c>
      <c r="B158" t="s">
        <v>313</v>
      </c>
      <c r="C158">
        <v>6</v>
      </c>
      <c r="D158">
        <f>VLOOKUP(A158,STOCK!A157:C420,3,FALSE)</f>
        <v>10</v>
      </c>
      <c r="E158">
        <f t="shared" si="2"/>
        <v>4</v>
      </c>
    </row>
    <row r="159" spans="1:5" hidden="1" x14ac:dyDescent="0.25">
      <c r="A159" t="s">
        <v>314</v>
      </c>
      <c r="B159" t="s">
        <v>315</v>
      </c>
      <c r="C159">
        <v>0</v>
      </c>
      <c r="D159">
        <f>VLOOKUP(A159,STOCK!A158:C421,3,FALSE)</f>
        <v>0</v>
      </c>
      <c r="E159">
        <f t="shared" si="2"/>
        <v>0</v>
      </c>
    </row>
    <row r="160" spans="1:5" hidden="1" x14ac:dyDescent="0.25">
      <c r="A160" t="s">
        <v>316</v>
      </c>
      <c r="B160" t="s">
        <v>317</v>
      </c>
      <c r="C160">
        <v>20</v>
      </c>
      <c r="D160">
        <f>VLOOKUP(A160,STOCK!A159:C422,3,FALSE)</f>
        <v>10</v>
      </c>
      <c r="E160">
        <f t="shared" si="2"/>
        <v>-10</v>
      </c>
    </row>
    <row r="161" spans="1:5" hidden="1" x14ac:dyDescent="0.25">
      <c r="A161" t="s">
        <v>318</v>
      </c>
      <c r="B161" t="s">
        <v>319</v>
      </c>
      <c r="C161">
        <v>5</v>
      </c>
      <c r="D161">
        <f>VLOOKUP(A161,STOCK!A160:C423,3,FALSE)</f>
        <v>0</v>
      </c>
      <c r="E161">
        <f t="shared" si="2"/>
        <v>-5</v>
      </c>
    </row>
    <row r="162" spans="1:5" hidden="1" x14ac:dyDescent="0.25">
      <c r="A162" t="s">
        <v>320</v>
      </c>
      <c r="B162" t="s">
        <v>321</v>
      </c>
      <c r="C162">
        <v>8</v>
      </c>
      <c r="D162">
        <f>VLOOKUP(A162,STOCK!A161:C424,3,FALSE)</f>
        <v>10</v>
      </c>
      <c r="E162">
        <v>0</v>
      </c>
    </row>
    <row r="163" spans="1:5" hidden="1" x14ac:dyDescent="0.25">
      <c r="A163" t="s">
        <v>322</v>
      </c>
      <c r="B163" t="s">
        <v>323</v>
      </c>
      <c r="C163">
        <v>7</v>
      </c>
      <c r="D163">
        <f>VLOOKUP(A163,STOCK!A162:C425,3,FALSE)</f>
        <v>10</v>
      </c>
      <c r="E163">
        <v>0</v>
      </c>
    </row>
    <row r="164" spans="1:5" hidden="1" x14ac:dyDescent="0.25">
      <c r="A164" t="s">
        <v>324</v>
      </c>
      <c r="B164" t="s">
        <v>325</v>
      </c>
      <c r="C164">
        <v>8</v>
      </c>
      <c r="D164">
        <f>VLOOKUP(A164,STOCK!A163:C426,3,FALSE)</f>
        <v>10</v>
      </c>
      <c r="E164">
        <v>0</v>
      </c>
    </row>
    <row r="165" spans="1:5" hidden="1" x14ac:dyDescent="0.25">
      <c r="A165" t="s">
        <v>326</v>
      </c>
      <c r="B165" t="s">
        <v>327</v>
      </c>
      <c r="C165">
        <v>7</v>
      </c>
      <c r="D165">
        <f>VLOOKUP(A165,STOCK!A164:C427,3,FALSE)</f>
        <v>4</v>
      </c>
      <c r="E165">
        <f t="shared" si="2"/>
        <v>-3</v>
      </c>
    </row>
    <row r="166" spans="1:5" hidden="1" x14ac:dyDescent="0.25">
      <c r="A166" t="s">
        <v>328</v>
      </c>
      <c r="B166" t="s">
        <v>329</v>
      </c>
      <c r="C166">
        <v>10</v>
      </c>
      <c r="D166">
        <f>VLOOKUP(A166,STOCK!A165:C428,3,FALSE)</f>
        <v>8</v>
      </c>
      <c r="E166">
        <f t="shared" si="2"/>
        <v>-2</v>
      </c>
    </row>
    <row r="167" spans="1:5" hidden="1" x14ac:dyDescent="0.25">
      <c r="A167" t="s">
        <v>330</v>
      </c>
      <c r="B167" t="s">
        <v>331</v>
      </c>
      <c r="C167">
        <v>11</v>
      </c>
      <c r="D167">
        <f>VLOOKUP(A167,STOCK!A166:C429,3,FALSE)</f>
        <v>15</v>
      </c>
      <c r="E167">
        <v>0</v>
      </c>
    </row>
    <row r="168" spans="1:5" hidden="1" x14ac:dyDescent="0.25">
      <c r="A168" t="s">
        <v>332</v>
      </c>
      <c r="B168" t="s">
        <v>333</v>
      </c>
      <c r="C168">
        <v>16</v>
      </c>
      <c r="D168">
        <f>VLOOKUP(A168,STOCK!A167:C430,3,FALSE)</f>
        <v>10</v>
      </c>
      <c r="E168">
        <f t="shared" si="2"/>
        <v>-6</v>
      </c>
    </row>
    <row r="169" spans="1:5" hidden="1" x14ac:dyDescent="0.25">
      <c r="A169" t="s">
        <v>334</v>
      </c>
      <c r="B169" t="s">
        <v>335</v>
      </c>
      <c r="C169">
        <v>10</v>
      </c>
      <c r="D169">
        <f>VLOOKUP(A169,STOCK!A168:C431,3,FALSE)</f>
        <v>15</v>
      </c>
      <c r="E169">
        <v>0</v>
      </c>
    </row>
    <row r="170" spans="1:5" hidden="1" x14ac:dyDescent="0.25">
      <c r="A170" t="s">
        <v>336</v>
      </c>
      <c r="B170" t="s">
        <v>337</v>
      </c>
      <c r="C170">
        <v>10</v>
      </c>
      <c r="D170">
        <f>VLOOKUP(A170,STOCK!A169:C432,3,FALSE)</f>
        <v>15</v>
      </c>
      <c r="E170">
        <v>0</v>
      </c>
    </row>
    <row r="171" spans="1:5" hidden="1" x14ac:dyDescent="0.25">
      <c r="A171" t="s">
        <v>338</v>
      </c>
      <c r="B171" t="s">
        <v>339</v>
      </c>
      <c r="C171">
        <v>13</v>
      </c>
      <c r="D171">
        <f>VLOOKUP(A171,STOCK!A170:C433,3,FALSE)</f>
        <v>15</v>
      </c>
      <c r="E171">
        <v>0</v>
      </c>
    </row>
    <row r="172" spans="1:5" hidden="1" x14ac:dyDescent="0.25">
      <c r="A172" t="s">
        <v>340</v>
      </c>
      <c r="B172" t="s">
        <v>341</v>
      </c>
      <c r="C172">
        <v>29</v>
      </c>
      <c r="D172">
        <f>VLOOKUP(A172,STOCK!A171:C434,3,FALSE)</f>
        <v>10</v>
      </c>
      <c r="E172">
        <f t="shared" si="2"/>
        <v>-19</v>
      </c>
    </row>
    <row r="173" spans="1:5" hidden="1" x14ac:dyDescent="0.25">
      <c r="A173" t="s">
        <v>342</v>
      </c>
      <c r="B173" t="s">
        <v>343</v>
      </c>
      <c r="C173">
        <v>47</v>
      </c>
      <c r="D173">
        <f>VLOOKUP(A173,STOCK!A172:C435,3,FALSE)</f>
        <v>10</v>
      </c>
      <c r="E173">
        <f t="shared" si="2"/>
        <v>-37</v>
      </c>
    </row>
    <row r="174" spans="1:5" hidden="1" x14ac:dyDescent="0.25">
      <c r="A174" t="s">
        <v>344</v>
      </c>
      <c r="B174" t="s">
        <v>345</v>
      </c>
      <c r="C174">
        <v>25</v>
      </c>
      <c r="D174">
        <f>VLOOKUP(A174,STOCK!A173:C436,3,FALSE)</f>
        <v>10</v>
      </c>
      <c r="E174">
        <f t="shared" si="2"/>
        <v>-15</v>
      </c>
    </row>
    <row r="175" spans="1:5" hidden="1" x14ac:dyDescent="0.25">
      <c r="A175" t="s">
        <v>346</v>
      </c>
      <c r="B175" t="s">
        <v>347</v>
      </c>
      <c r="C175">
        <v>27</v>
      </c>
      <c r="D175">
        <f>VLOOKUP(A175,STOCK!A174:C437,3,FALSE)</f>
        <v>10</v>
      </c>
      <c r="E175">
        <f t="shared" si="2"/>
        <v>-17</v>
      </c>
    </row>
    <row r="176" spans="1:5" hidden="1" x14ac:dyDescent="0.25">
      <c r="A176" t="s">
        <v>348</v>
      </c>
      <c r="B176" t="s">
        <v>349</v>
      </c>
      <c r="C176">
        <v>3</v>
      </c>
      <c r="D176">
        <f>VLOOKUP(A176,STOCK!A175:C438,3,FALSE)</f>
        <v>5</v>
      </c>
      <c r="E176">
        <v>0</v>
      </c>
    </row>
    <row r="177" spans="1:5" hidden="1" x14ac:dyDescent="0.25">
      <c r="A177" t="s">
        <v>350</v>
      </c>
      <c r="B177" t="s">
        <v>351</v>
      </c>
      <c r="C177">
        <v>4</v>
      </c>
      <c r="D177">
        <f>VLOOKUP(A177,STOCK!A176:C439,3,FALSE)</f>
        <v>5</v>
      </c>
      <c r="E177">
        <v>0</v>
      </c>
    </row>
    <row r="178" spans="1:5" hidden="1" x14ac:dyDescent="0.25">
      <c r="A178" t="s">
        <v>352</v>
      </c>
      <c r="B178" t="s">
        <v>353</v>
      </c>
      <c r="C178">
        <v>4</v>
      </c>
      <c r="D178">
        <f>VLOOKUP(A178,STOCK!A177:C440,3,FALSE)</f>
        <v>5</v>
      </c>
      <c r="E178">
        <v>0</v>
      </c>
    </row>
    <row r="179" spans="1:5" hidden="1" x14ac:dyDescent="0.25">
      <c r="A179" t="s">
        <v>354</v>
      </c>
      <c r="B179" t="s">
        <v>355</v>
      </c>
      <c r="C179">
        <v>2</v>
      </c>
      <c r="D179">
        <v>20</v>
      </c>
      <c r="E179">
        <v>20</v>
      </c>
    </row>
    <row r="180" spans="1:5" x14ac:dyDescent="0.25">
      <c r="A180" t="s">
        <v>356</v>
      </c>
      <c r="B180" t="s">
        <v>357</v>
      </c>
      <c r="C180">
        <v>3</v>
      </c>
      <c r="D180">
        <f>VLOOKUP(A180,STOCK!A179:C442,3,FALSE)</f>
        <v>8</v>
      </c>
      <c r="E180">
        <f t="shared" si="2"/>
        <v>5</v>
      </c>
    </row>
    <row r="181" spans="1:5" hidden="1" x14ac:dyDescent="0.25">
      <c r="A181" t="s">
        <v>358</v>
      </c>
      <c r="B181" t="s">
        <v>359</v>
      </c>
      <c r="C181">
        <v>4</v>
      </c>
      <c r="D181">
        <f>VLOOKUP(A181,STOCK!A180:C443,3,FALSE)</f>
        <v>5</v>
      </c>
      <c r="E181">
        <v>0</v>
      </c>
    </row>
    <row r="182" spans="1:5" hidden="1" x14ac:dyDescent="0.25">
      <c r="A182" t="s">
        <v>360</v>
      </c>
      <c r="B182" t="s">
        <v>361</v>
      </c>
      <c r="C182">
        <v>4</v>
      </c>
      <c r="D182">
        <f>VLOOKUP(A182,STOCK!A181:C444,3,FALSE)</f>
        <v>5</v>
      </c>
      <c r="E182">
        <v>0</v>
      </c>
    </row>
    <row r="183" spans="1:5" hidden="1" x14ac:dyDescent="0.25">
      <c r="A183" t="s">
        <v>362</v>
      </c>
      <c r="B183" t="s">
        <v>363</v>
      </c>
      <c r="C183">
        <v>5</v>
      </c>
      <c r="D183">
        <f>VLOOKUP(A183,STOCK!A182:C445,3,FALSE)</f>
        <v>5</v>
      </c>
      <c r="E183">
        <f t="shared" si="2"/>
        <v>0</v>
      </c>
    </row>
    <row r="184" spans="1:5" hidden="1" x14ac:dyDescent="0.25">
      <c r="A184" t="s">
        <v>364</v>
      </c>
      <c r="B184" t="s">
        <v>365</v>
      </c>
      <c r="C184">
        <v>6</v>
      </c>
      <c r="D184">
        <f>VLOOKUP(A184,STOCK!A183:C446,3,FALSE)</f>
        <v>3</v>
      </c>
      <c r="E184">
        <f t="shared" si="2"/>
        <v>-3</v>
      </c>
    </row>
    <row r="185" spans="1:5" hidden="1" x14ac:dyDescent="0.25">
      <c r="A185" t="s">
        <v>366</v>
      </c>
      <c r="B185" t="s">
        <v>367</v>
      </c>
      <c r="C185">
        <v>4</v>
      </c>
      <c r="D185">
        <f>VLOOKUP(A185,STOCK!A184:C447,3,FALSE)</f>
        <v>5</v>
      </c>
      <c r="E185">
        <v>0</v>
      </c>
    </row>
    <row r="186" spans="1:5" hidden="1" x14ac:dyDescent="0.25">
      <c r="A186" t="s">
        <v>368</v>
      </c>
      <c r="B186" t="s">
        <v>369</v>
      </c>
      <c r="C186">
        <v>3</v>
      </c>
      <c r="D186">
        <f>VLOOKUP(A186,STOCK!A185:C448,3,FALSE)</f>
        <v>5</v>
      </c>
      <c r="E186">
        <v>0</v>
      </c>
    </row>
    <row r="187" spans="1:5" hidden="1" x14ac:dyDescent="0.25">
      <c r="A187" t="s">
        <v>370</v>
      </c>
      <c r="B187" t="s">
        <v>371</v>
      </c>
      <c r="C187">
        <v>3</v>
      </c>
      <c r="D187">
        <f>VLOOKUP(A187,STOCK!A186:C449,3,FALSE)</f>
        <v>5</v>
      </c>
      <c r="E187">
        <v>0</v>
      </c>
    </row>
    <row r="188" spans="1:5" hidden="1" x14ac:dyDescent="0.25">
      <c r="A188" t="s">
        <v>531</v>
      </c>
      <c r="B188" t="s">
        <v>532</v>
      </c>
      <c r="C188">
        <v>0</v>
      </c>
      <c r="D188" t="e">
        <f>VLOOKUP(A188,STOCK!A187:C450,3,FALSE)</f>
        <v>#N/A</v>
      </c>
      <c r="E188">
        <v>0</v>
      </c>
    </row>
    <row r="189" spans="1:5" x14ac:dyDescent="0.25">
      <c r="A189" t="s">
        <v>372</v>
      </c>
      <c r="B189" t="s">
        <v>373</v>
      </c>
      <c r="C189">
        <v>11</v>
      </c>
      <c r="D189">
        <f>VLOOKUP(A189,STOCK!A188:C451,3,FALSE)</f>
        <v>20</v>
      </c>
      <c r="E189">
        <f t="shared" si="2"/>
        <v>9</v>
      </c>
    </row>
    <row r="190" spans="1:5" x14ac:dyDescent="0.25">
      <c r="A190" t="s">
        <v>374</v>
      </c>
      <c r="B190" t="s">
        <v>375</v>
      </c>
      <c r="C190">
        <v>12</v>
      </c>
      <c r="D190">
        <f>VLOOKUP(A190,STOCK!A189:C452,3,FALSE)</f>
        <v>20</v>
      </c>
      <c r="E190">
        <f t="shared" si="2"/>
        <v>8</v>
      </c>
    </row>
    <row r="191" spans="1:5" x14ac:dyDescent="0.25">
      <c r="A191" t="s">
        <v>376</v>
      </c>
      <c r="B191" t="s">
        <v>377</v>
      </c>
      <c r="C191">
        <v>14</v>
      </c>
      <c r="D191">
        <f>VLOOKUP(A191,STOCK!A190:C453,3,FALSE)</f>
        <v>20</v>
      </c>
      <c r="E191">
        <f t="shared" si="2"/>
        <v>6</v>
      </c>
    </row>
    <row r="192" spans="1:5" x14ac:dyDescent="0.25">
      <c r="A192" t="s">
        <v>378</v>
      </c>
      <c r="B192" t="s">
        <v>379</v>
      </c>
      <c r="C192">
        <v>10</v>
      </c>
      <c r="D192">
        <f>VLOOKUP(A192,STOCK!A191:C454,3,FALSE)</f>
        <v>20</v>
      </c>
      <c r="E192">
        <f t="shared" si="2"/>
        <v>10</v>
      </c>
    </row>
    <row r="193" spans="1:5" x14ac:dyDescent="0.25">
      <c r="A193" t="s">
        <v>380</v>
      </c>
      <c r="B193" t="s">
        <v>381</v>
      </c>
      <c r="C193">
        <v>16</v>
      </c>
      <c r="D193">
        <f>VLOOKUP(A193,STOCK!A192:C455,3,FALSE)</f>
        <v>20</v>
      </c>
      <c r="E193">
        <f t="shared" si="2"/>
        <v>4</v>
      </c>
    </row>
    <row r="194" spans="1:5" x14ac:dyDescent="0.25">
      <c r="A194" t="s">
        <v>382</v>
      </c>
      <c r="B194" t="s">
        <v>383</v>
      </c>
      <c r="C194">
        <v>18</v>
      </c>
      <c r="D194">
        <f>VLOOKUP(A194,STOCK!A193:C456,3,FALSE)</f>
        <v>20</v>
      </c>
      <c r="E194">
        <f t="shared" si="2"/>
        <v>2</v>
      </c>
    </row>
    <row r="195" spans="1:5" hidden="1" x14ac:dyDescent="0.25">
      <c r="A195" t="s">
        <v>384</v>
      </c>
      <c r="B195" t="s">
        <v>385</v>
      </c>
      <c r="C195">
        <v>3</v>
      </c>
      <c r="D195">
        <f>VLOOKUP(A195,STOCK!A194:C457,3,FALSE)</f>
        <v>3</v>
      </c>
      <c r="E195">
        <f t="shared" ref="E195:E257" si="3">D195-C195</f>
        <v>0</v>
      </c>
    </row>
    <row r="196" spans="1:5" x14ac:dyDescent="0.25">
      <c r="A196" t="s">
        <v>386</v>
      </c>
      <c r="B196" t="s">
        <v>387</v>
      </c>
      <c r="C196">
        <v>13</v>
      </c>
      <c r="D196">
        <f>VLOOKUP(A196,STOCK!A195:C458,3,FALSE)</f>
        <v>20</v>
      </c>
      <c r="E196">
        <f t="shared" si="3"/>
        <v>7</v>
      </c>
    </row>
    <row r="197" spans="1:5" x14ac:dyDescent="0.25">
      <c r="A197" t="s">
        <v>388</v>
      </c>
      <c r="B197" t="s">
        <v>389</v>
      </c>
      <c r="C197">
        <v>40</v>
      </c>
      <c r="D197">
        <f>VLOOKUP(A197,STOCK!A196:C459,3,FALSE)</f>
        <v>50</v>
      </c>
      <c r="E197">
        <f t="shared" si="3"/>
        <v>10</v>
      </c>
    </row>
    <row r="198" spans="1:5" x14ac:dyDescent="0.25">
      <c r="A198" t="s">
        <v>390</v>
      </c>
      <c r="B198" t="s">
        <v>391</v>
      </c>
      <c r="C198">
        <v>43</v>
      </c>
      <c r="D198">
        <f>VLOOKUP(A198,STOCK!A197:C460,3,FALSE)</f>
        <v>50</v>
      </c>
      <c r="E198">
        <f t="shared" si="3"/>
        <v>7</v>
      </c>
    </row>
    <row r="199" spans="1:5" hidden="1" x14ac:dyDescent="0.25">
      <c r="A199" t="s">
        <v>392</v>
      </c>
      <c r="B199" t="s">
        <v>393</v>
      </c>
      <c r="C199">
        <v>42</v>
      </c>
      <c r="D199">
        <f>VLOOKUP(A199,STOCK!A198:C461,3,FALSE)</f>
        <v>15</v>
      </c>
      <c r="E199">
        <f t="shared" si="3"/>
        <v>-27</v>
      </c>
    </row>
    <row r="200" spans="1:5" hidden="1" x14ac:dyDescent="0.25">
      <c r="A200" t="s">
        <v>394</v>
      </c>
      <c r="B200" t="s">
        <v>395</v>
      </c>
      <c r="C200">
        <v>50</v>
      </c>
      <c r="D200">
        <f>VLOOKUP(A200,STOCK!A199:C462,3,FALSE)</f>
        <v>15</v>
      </c>
      <c r="E200">
        <f t="shared" si="3"/>
        <v>-35</v>
      </c>
    </row>
    <row r="201" spans="1:5" x14ac:dyDescent="0.25">
      <c r="A201" t="s">
        <v>396</v>
      </c>
      <c r="B201" t="s">
        <v>397</v>
      </c>
      <c r="C201">
        <v>48</v>
      </c>
      <c r="D201">
        <f>VLOOKUP(A201,STOCK!A200:C463,3,FALSE)</f>
        <v>50</v>
      </c>
      <c r="E201">
        <f t="shared" si="3"/>
        <v>2</v>
      </c>
    </row>
    <row r="202" spans="1:5" hidden="1" x14ac:dyDescent="0.25">
      <c r="A202" t="s">
        <v>398</v>
      </c>
      <c r="B202" t="s">
        <v>399</v>
      </c>
      <c r="C202">
        <v>62</v>
      </c>
      <c r="D202">
        <f>VLOOKUP(A202,STOCK!A201:C464,3,FALSE)</f>
        <v>15</v>
      </c>
      <c r="E202">
        <f t="shared" si="3"/>
        <v>-47</v>
      </c>
    </row>
    <row r="203" spans="1:5" hidden="1" x14ac:dyDescent="0.25">
      <c r="A203" t="s">
        <v>400</v>
      </c>
      <c r="B203" t="s">
        <v>401</v>
      </c>
      <c r="C203">
        <v>33</v>
      </c>
      <c r="D203">
        <f>VLOOKUP(A203,STOCK!A202:C465,3,FALSE)</f>
        <v>15</v>
      </c>
      <c r="E203">
        <f t="shared" si="3"/>
        <v>-18</v>
      </c>
    </row>
    <row r="204" spans="1:5" hidden="1" x14ac:dyDescent="0.25">
      <c r="A204" t="s">
        <v>402</v>
      </c>
      <c r="B204" t="s">
        <v>403</v>
      </c>
      <c r="C204">
        <v>46</v>
      </c>
      <c r="D204">
        <f>VLOOKUP(A204,STOCK!A203:C466,3,FALSE)</f>
        <v>15</v>
      </c>
      <c r="E204">
        <f t="shared" si="3"/>
        <v>-31</v>
      </c>
    </row>
    <row r="205" spans="1:5" hidden="1" x14ac:dyDescent="0.25">
      <c r="A205" t="s">
        <v>404</v>
      </c>
      <c r="B205" t="s">
        <v>405</v>
      </c>
      <c r="C205">
        <v>46</v>
      </c>
      <c r="D205">
        <f>VLOOKUP(A205,STOCK!A204:C467,3,FALSE)</f>
        <v>15</v>
      </c>
      <c r="E205">
        <f t="shared" si="3"/>
        <v>-31</v>
      </c>
    </row>
    <row r="206" spans="1:5" hidden="1" x14ac:dyDescent="0.25">
      <c r="A206" t="s">
        <v>406</v>
      </c>
      <c r="B206" t="s">
        <v>407</v>
      </c>
      <c r="C206">
        <v>43</v>
      </c>
      <c r="D206">
        <f>VLOOKUP(A206,STOCK!A205:C468,3,FALSE)</f>
        <v>15</v>
      </c>
      <c r="E206">
        <f t="shared" si="3"/>
        <v>-28</v>
      </c>
    </row>
    <row r="207" spans="1:5" hidden="1" x14ac:dyDescent="0.25">
      <c r="A207" t="s">
        <v>408</v>
      </c>
      <c r="B207" t="s">
        <v>409</v>
      </c>
      <c r="C207">
        <v>5</v>
      </c>
      <c r="D207">
        <f>VLOOKUP(A207,STOCK!A206:C469,3,FALSE)</f>
        <v>5</v>
      </c>
      <c r="E207">
        <f t="shared" si="3"/>
        <v>0</v>
      </c>
    </row>
    <row r="208" spans="1:5" hidden="1" x14ac:dyDescent="0.25">
      <c r="A208" t="s">
        <v>410</v>
      </c>
      <c r="B208" t="s">
        <v>411</v>
      </c>
      <c r="C208">
        <v>3</v>
      </c>
      <c r="D208">
        <f>VLOOKUP(A208,STOCK!A207:C470,3,FALSE)</f>
        <v>5</v>
      </c>
      <c r="E208">
        <v>0</v>
      </c>
    </row>
    <row r="209" spans="1:5" hidden="1" x14ac:dyDescent="0.25">
      <c r="A209" t="s">
        <v>412</v>
      </c>
      <c r="B209" t="s">
        <v>413</v>
      </c>
      <c r="C209">
        <v>5</v>
      </c>
      <c r="D209">
        <f>VLOOKUP(A209,STOCK!A208:C471,3,FALSE)</f>
        <v>5</v>
      </c>
      <c r="E209">
        <f t="shared" si="3"/>
        <v>0</v>
      </c>
    </row>
    <row r="210" spans="1:5" hidden="1" x14ac:dyDescent="0.25">
      <c r="A210" t="s">
        <v>414</v>
      </c>
      <c r="B210" t="s">
        <v>415</v>
      </c>
      <c r="C210">
        <v>5</v>
      </c>
      <c r="D210">
        <f>VLOOKUP(A210,STOCK!A209:C472,3,FALSE)</f>
        <v>5</v>
      </c>
      <c r="E210">
        <f t="shared" si="3"/>
        <v>0</v>
      </c>
    </row>
    <row r="211" spans="1:5" hidden="1" x14ac:dyDescent="0.25">
      <c r="A211" t="s">
        <v>416</v>
      </c>
      <c r="B211" t="s">
        <v>417</v>
      </c>
      <c r="C211">
        <v>5</v>
      </c>
      <c r="D211">
        <f>VLOOKUP(A211,STOCK!A210:C473,3,FALSE)</f>
        <v>5</v>
      </c>
      <c r="E211">
        <f t="shared" si="3"/>
        <v>0</v>
      </c>
    </row>
    <row r="212" spans="1:5" x14ac:dyDescent="0.25">
      <c r="A212" t="s">
        <v>418</v>
      </c>
      <c r="B212" t="s">
        <v>419</v>
      </c>
      <c r="C212">
        <v>2</v>
      </c>
      <c r="D212">
        <f>VLOOKUP(A212,STOCK!A211:C474,3,FALSE)</f>
        <v>10</v>
      </c>
      <c r="E212">
        <f t="shared" si="3"/>
        <v>8</v>
      </c>
    </row>
    <row r="213" spans="1:5" hidden="1" x14ac:dyDescent="0.25">
      <c r="A213" t="s">
        <v>420</v>
      </c>
      <c r="B213" t="s">
        <v>421</v>
      </c>
      <c r="C213">
        <v>6</v>
      </c>
      <c r="D213">
        <f>VLOOKUP(A213,STOCK!A212:C475,3,FALSE)</f>
        <v>10</v>
      </c>
      <c r="E213">
        <v>0</v>
      </c>
    </row>
    <row r="214" spans="1:5" hidden="1" x14ac:dyDescent="0.25">
      <c r="A214" t="s">
        <v>422</v>
      </c>
      <c r="B214" t="s">
        <v>423</v>
      </c>
      <c r="C214">
        <v>7</v>
      </c>
      <c r="D214">
        <f>VLOOKUP(A214,STOCK!A213:C476,3,FALSE)</f>
        <v>6</v>
      </c>
      <c r="E214">
        <f t="shared" si="3"/>
        <v>-1</v>
      </c>
    </row>
    <row r="215" spans="1:5" hidden="1" x14ac:dyDescent="0.25">
      <c r="A215" t="s">
        <v>424</v>
      </c>
      <c r="B215" t="s">
        <v>425</v>
      </c>
      <c r="C215">
        <v>6</v>
      </c>
      <c r="D215">
        <f>VLOOKUP(A215,STOCK!A214:C477,3,FALSE)</f>
        <v>3</v>
      </c>
      <c r="E215">
        <f t="shared" si="3"/>
        <v>-3</v>
      </c>
    </row>
    <row r="216" spans="1:5" hidden="1" x14ac:dyDescent="0.25">
      <c r="A216" t="s">
        <v>426</v>
      </c>
      <c r="B216" t="s">
        <v>427</v>
      </c>
      <c r="C216">
        <v>6</v>
      </c>
      <c r="D216">
        <f>VLOOKUP(A216,STOCK!A215:C478,3,FALSE)</f>
        <v>0</v>
      </c>
      <c r="E216">
        <f t="shared" si="3"/>
        <v>-6</v>
      </c>
    </row>
    <row r="217" spans="1:5" hidden="1" x14ac:dyDescent="0.25">
      <c r="A217" t="s">
        <v>428</v>
      </c>
      <c r="B217" t="s">
        <v>429</v>
      </c>
      <c r="C217">
        <v>2</v>
      </c>
      <c r="D217">
        <f>VLOOKUP(A217,STOCK!A216:C479,3,FALSE)</f>
        <v>2</v>
      </c>
      <c r="E217">
        <f t="shared" si="3"/>
        <v>0</v>
      </c>
    </row>
    <row r="218" spans="1:5" x14ac:dyDescent="0.25">
      <c r="A218" t="s">
        <v>430</v>
      </c>
      <c r="B218" t="s">
        <v>431</v>
      </c>
      <c r="C218">
        <v>10</v>
      </c>
      <c r="D218">
        <f>VLOOKUP(A218,STOCK!A217:C480,3,FALSE)</f>
        <v>15</v>
      </c>
      <c r="E218">
        <f t="shared" si="3"/>
        <v>5</v>
      </c>
    </row>
    <row r="219" spans="1:5" hidden="1" x14ac:dyDescent="0.25">
      <c r="A219" t="s">
        <v>432</v>
      </c>
      <c r="B219" t="s">
        <v>433</v>
      </c>
      <c r="C219">
        <v>7</v>
      </c>
      <c r="D219">
        <f>VLOOKUP(A219,STOCK!A218:C481,3,FALSE)</f>
        <v>1</v>
      </c>
      <c r="E219">
        <f t="shared" si="3"/>
        <v>-6</v>
      </c>
    </row>
    <row r="220" spans="1:5" x14ac:dyDescent="0.25">
      <c r="A220" t="s">
        <v>434</v>
      </c>
      <c r="B220" t="s">
        <v>435</v>
      </c>
      <c r="C220">
        <v>0</v>
      </c>
      <c r="D220">
        <f>VLOOKUP(A220,STOCK!A219:C482,3,FALSE)</f>
        <v>8</v>
      </c>
      <c r="E220">
        <f t="shared" si="3"/>
        <v>8</v>
      </c>
    </row>
    <row r="221" spans="1:5" hidden="1" x14ac:dyDescent="0.25">
      <c r="A221" t="s">
        <v>436</v>
      </c>
      <c r="B221" t="s">
        <v>437</v>
      </c>
      <c r="C221">
        <v>4</v>
      </c>
      <c r="D221">
        <f>VLOOKUP(A221,STOCK!A220:C483,3,FALSE)</f>
        <v>0</v>
      </c>
      <c r="E221">
        <f t="shared" si="3"/>
        <v>-4</v>
      </c>
    </row>
    <row r="222" spans="1:5" hidden="1" x14ac:dyDescent="0.25">
      <c r="A222" t="s">
        <v>438</v>
      </c>
      <c r="B222" t="s">
        <v>439</v>
      </c>
      <c r="C222">
        <v>5</v>
      </c>
      <c r="D222">
        <f>VLOOKUP(A222,STOCK!A221:C484,3,FALSE)</f>
        <v>0</v>
      </c>
      <c r="E222">
        <f t="shared" si="3"/>
        <v>-5</v>
      </c>
    </row>
    <row r="223" spans="1:5" hidden="1" x14ac:dyDescent="0.25">
      <c r="A223" t="s">
        <v>440</v>
      </c>
      <c r="B223" t="s">
        <v>441</v>
      </c>
      <c r="C223">
        <v>4</v>
      </c>
      <c r="D223">
        <f>VLOOKUP(A223,STOCK!A222:C485,3,FALSE)</f>
        <v>0</v>
      </c>
      <c r="E223">
        <f t="shared" si="3"/>
        <v>-4</v>
      </c>
    </row>
    <row r="224" spans="1:5" hidden="1" x14ac:dyDescent="0.25">
      <c r="A224" t="s">
        <v>442</v>
      </c>
      <c r="B224" t="s">
        <v>443</v>
      </c>
      <c r="C224">
        <v>5</v>
      </c>
      <c r="D224">
        <f>VLOOKUP(A224,STOCK!A223:C486,3,FALSE)</f>
        <v>0</v>
      </c>
      <c r="E224">
        <f t="shared" si="3"/>
        <v>-5</v>
      </c>
    </row>
    <row r="225" spans="1:5" hidden="1" x14ac:dyDescent="0.25">
      <c r="A225" t="s">
        <v>444</v>
      </c>
      <c r="B225" t="s">
        <v>445</v>
      </c>
      <c r="C225">
        <v>0</v>
      </c>
      <c r="D225">
        <f>VLOOKUP(A225,STOCK!A224:C487,3,FALSE)</f>
        <v>0</v>
      </c>
      <c r="E225">
        <f t="shared" si="3"/>
        <v>0</v>
      </c>
    </row>
    <row r="226" spans="1:5" hidden="1" x14ac:dyDescent="0.25">
      <c r="A226" t="s">
        <v>446</v>
      </c>
      <c r="B226" t="s">
        <v>447</v>
      </c>
      <c r="C226">
        <v>1</v>
      </c>
      <c r="D226">
        <f>VLOOKUP(A226,STOCK!A225:C488,3,FALSE)</f>
        <v>1</v>
      </c>
      <c r="E226">
        <f t="shared" si="3"/>
        <v>0</v>
      </c>
    </row>
    <row r="227" spans="1:5" hidden="1" x14ac:dyDescent="0.25">
      <c r="A227" t="s">
        <v>448</v>
      </c>
      <c r="B227" t="s">
        <v>449</v>
      </c>
      <c r="C227">
        <v>0</v>
      </c>
      <c r="D227">
        <f>VLOOKUP(A227,STOCK!A226:C489,3,FALSE)</f>
        <v>0</v>
      </c>
      <c r="E227">
        <f t="shared" si="3"/>
        <v>0</v>
      </c>
    </row>
    <row r="228" spans="1:5" hidden="1" x14ac:dyDescent="0.25">
      <c r="A228" t="s">
        <v>450</v>
      </c>
      <c r="B228" t="s">
        <v>451</v>
      </c>
      <c r="C228">
        <v>0</v>
      </c>
      <c r="D228">
        <f>VLOOKUP(A228,STOCK!A227:C490,3,FALSE)</f>
        <v>0</v>
      </c>
      <c r="E228">
        <f t="shared" si="3"/>
        <v>0</v>
      </c>
    </row>
    <row r="229" spans="1:5" hidden="1" x14ac:dyDescent="0.25">
      <c r="A229" t="s">
        <v>452</v>
      </c>
      <c r="B229" t="s">
        <v>453</v>
      </c>
      <c r="C229">
        <v>9</v>
      </c>
      <c r="D229">
        <f>VLOOKUP(A229,STOCK!A228:C491,3,FALSE)</f>
        <v>4</v>
      </c>
      <c r="E229">
        <f t="shared" si="3"/>
        <v>-5</v>
      </c>
    </row>
    <row r="230" spans="1:5" x14ac:dyDescent="0.25">
      <c r="A230" t="s">
        <v>454</v>
      </c>
      <c r="B230" t="s">
        <v>455</v>
      </c>
      <c r="C230">
        <v>0</v>
      </c>
      <c r="D230">
        <v>2</v>
      </c>
      <c r="E230">
        <f t="shared" si="3"/>
        <v>2</v>
      </c>
    </row>
    <row r="231" spans="1:5" x14ac:dyDescent="0.25">
      <c r="A231" t="s">
        <v>456</v>
      </c>
      <c r="B231" t="s">
        <v>457</v>
      </c>
      <c r="C231">
        <v>0</v>
      </c>
      <c r="D231">
        <v>2</v>
      </c>
      <c r="E231">
        <f t="shared" si="3"/>
        <v>2</v>
      </c>
    </row>
    <row r="232" spans="1:5" hidden="1" x14ac:dyDescent="0.25">
      <c r="A232" t="s">
        <v>458</v>
      </c>
      <c r="B232" t="s">
        <v>459</v>
      </c>
      <c r="C232">
        <v>1</v>
      </c>
      <c r="D232">
        <f>VLOOKUP(A232,STOCK!A231:C494,3,FALSE)</f>
        <v>0</v>
      </c>
      <c r="E232">
        <f t="shared" si="3"/>
        <v>-1</v>
      </c>
    </row>
    <row r="233" spans="1:5" x14ac:dyDescent="0.25">
      <c r="A233" t="s">
        <v>460</v>
      </c>
      <c r="B233" t="s">
        <v>461</v>
      </c>
      <c r="C233">
        <v>11</v>
      </c>
      <c r="D233">
        <f>VLOOKUP(A233,STOCK!A232:C495,3,FALSE)</f>
        <v>20</v>
      </c>
      <c r="E233">
        <f t="shared" si="3"/>
        <v>9</v>
      </c>
    </row>
    <row r="234" spans="1:5" hidden="1" x14ac:dyDescent="0.25">
      <c r="A234" t="s">
        <v>462</v>
      </c>
      <c r="B234" t="s">
        <v>463</v>
      </c>
      <c r="C234">
        <v>25</v>
      </c>
      <c r="D234">
        <f>VLOOKUP(A234,STOCK!A233:C496,3,FALSE)</f>
        <v>25</v>
      </c>
      <c r="E234">
        <f t="shared" si="3"/>
        <v>0</v>
      </c>
    </row>
    <row r="235" spans="1:5" hidden="1" x14ac:dyDescent="0.25">
      <c r="A235" t="s">
        <v>464</v>
      </c>
      <c r="B235" t="s">
        <v>465</v>
      </c>
      <c r="C235">
        <v>23</v>
      </c>
      <c r="D235">
        <f>VLOOKUP(A235,STOCK!A234:C497,3,FALSE)</f>
        <v>25</v>
      </c>
      <c r="E235">
        <v>0</v>
      </c>
    </row>
    <row r="236" spans="1:5" x14ac:dyDescent="0.25">
      <c r="A236" t="s">
        <v>466</v>
      </c>
      <c r="B236" t="s">
        <v>467</v>
      </c>
      <c r="C236">
        <v>6</v>
      </c>
      <c r="D236">
        <f>VLOOKUP(A236,STOCK!A235:C498,3,FALSE)</f>
        <v>20</v>
      </c>
      <c r="E236">
        <f t="shared" si="3"/>
        <v>14</v>
      </c>
    </row>
    <row r="237" spans="1:5" hidden="1" x14ac:dyDescent="0.25">
      <c r="A237" t="s">
        <v>468</v>
      </c>
      <c r="B237" t="s">
        <v>469</v>
      </c>
      <c r="C237">
        <v>23</v>
      </c>
      <c r="D237">
        <f>VLOOKUP(A237,STOCK!A236:C499,3,FALSE)</f>
        <v>25</v>
      </c>
      <c r="E237">
        <v>0</v>
      </c>
    </row>
    <row r="238" spans="1:5" x14ac:dyDescent="0.25">
      <c r="A238" t="s">
        <v>470</v>
      </c>
      <c r="B238" t="s">
        <v>471</v>
      </c>
      <c r="C238">
        <v>5</v>
      </c>
      <c r="D238">
        <f>VLOOKUP(A238,STOCK!A237:C500,3,FALSE)</f>
        <v>10</v>
      </c>
      <c r="E238">
        <f t="shared" si="3"/>
        <v>5</v>
      </c>
    </row>
    <row r="239" spans="1:5" x14ac:dyDescent="0.25">
      <c r="A239" t="s">
        <v>472</v>
      </c>
      <c r="B239" t="s">
        <v>473</v>
      </c>
      <c r="C239">
        <v>15</v>
      </c>
      <c r="D239">
        <f>VLOOKUP(A239,STOCK!A238:C501,3,FALSE)</f>
        <v>20</v>
      </c>
      <c r="E239">
        <f t="shared" si="3"/>
        <v>5</v>
      </c>
    </row>
    <row r="240" spans="1:5" hidden="1" x14ac:dyDescent="0.25">
      <c r="A240" t="s">
        <v>474</v>
      </c>
      <c r="B240" t="s">
        <v>475</v>
      </c>
      <c r="C240">
        <v>6</v>
      </c>
      <c r="D240">
        <f>VLOOKUP(A240,STOCK!A239:C502,3,FALSE)</f>
        <v>6</v>
      </c>
      <c r="E240">
        <f t="shared" si="3"/>
        <v>0</v>
      </c>
    </row>
    <row r="241" spans="1:5" hidden="1" x14ac:dyDescent="0.25">
      <c r="A241" t="s">
        <v>476</v>
      </c>
      <c r="B241" t="s">
        <v>477</v>
      </c>
      <c r="C241">
        <v>0</v>
      </c>
      <c r="D241">
        <f>VLOOKUP(A241,STOCK!A240:C503,3,FALSE)</f>
        <v>0</v>
      </c>
      <c r="E241">
        <f t="shared" si="3"/>
        <v>0</v>
      </c>
    </row>
    <row r="242" spans="1:5" hidden="1" x14ac:dyDescent="0.25">
      <c r="A242" t="s">
        <v>478</v>
      </c>
      <c r="B242" t="s">
        <v>479</v>
      </c>
      <c r="C242">
        <v>24</v>
      </c>
      <c r="D242">
        <f>VLOOKUP(A242,STOCK!A241:C504,3,FALSE)</f>
        <v>20</v>
      </c>
      <c r="E242">
        <f t="shared" si="3"/>
        <v>-4</v>
      </c>
    </row>
    <row r="243" spans="1:5" hidden="1" x14ac:dyDescent="0.25">
      <c r="A243" t="s">
        <v>480</v>
      </c>
      <c r="B243" t="s">
        <v>481</v>
      </c>
      <c r="C243">
        <v>1</v>
      </c>
      <c r="D243">
        <f>VLOOKUP(A243,STOCK!A242:C505,3,FALSE)</f>
        <v>0</v>
      </c>
      <c r="E243">
        <f t="shared" si="3"/>
        <v>-1</v>
      </c>
    </row>
    <row r="244" spans="1:5" hidden="1" x14ac:dyDescent="0.25">
      <c r="A244" t="s">
        <v>482</v>
      </c>
      <c r="B244" t="s">
        <v>483</v>
      </c>
      <c r="C244">
        <v>2</v>
      </c>
      <c r="D244">
        <f>VLOOKUP(A244,STOCK!A243:C506,3,FALSE)</f>
        <v>0</v>
      </c>
      <c r="E244">
        <f t="shared" si="3"/>
        <v>-2</v>
      </c>
    </row>
    <row r="245" spans="1:5" hidden="1" x14ac:dyDescent="0.25">
      <c r="A245" t="s">
        <v>484</v>
      </c>
      <c r="B245" t="s">
        <v>485</v>
      </c>
      <c r="C245">
        <v>4</v>
      </c>
      <c r="D245">
        <f>VLOOKUP(A245,STOCK!A244:C507,3,FALSE)</f>
        <v>5</v>
      </c>
      <c r="E245">
        <v>0</v>
      </c>
    </row>
    <row r="246" spans="1:5" hidden="1" x14ac:dyDescent="0.25">
      <c r="A246" t="s">
        <v>486</v>
      </c>
      <c r="B246" t="s">
        <v>487</v>
      </c>
      <c r="C246">
        <v>12</v>
      </c>
      <c r="D246">
        <f>VLOOKUP(A246,STOCK!A245:C508,3,FALSE)</f>
        <v>15</v>
      </c>
      <c r="E246">
        <v>0</v>
      </c>
    </row>
    <row r="247" spans="1:5" hidden="1" x14ac:dyDescent="0.25">
      <c r="A247" t="s">
        <v>488</v>
      </c>
      <c r="B247" t="s">
        <v>489</v>
      </c>
      <c r="C247">
        <v>12</v>
      </c>
      <c r="D247">
        <f>VLOOKUP(A247,STOCK!A246:C509,3,FALSE)</f>
        <v>12</v>
      </c>
      <c r="E247">
        <f t="shared" si="3"/>
        <v>0</v>
      </c>
    </row>
    <row r="248" spans="1:5" hidden="1" x14ac:dyDescent="0.25">
      <c r="A248" t="s">
        <v>490</v>
      </c>
      <c r="B248" t="s">
        <v>491</v>
      </c>
      <c r="C248">
        <v>8</v>
      </c>
      <c r="D248">
        <f>VLOOKUP(A248,STOCK!A247:C510,3,FALSE)</f>
        <v>8</v>
      </c>
      <c r="E248">
        <f t="shared" si="3"/>
        <v>0</v>
      </c>
    </row>
    <row r="249" spans="1:5" hidden="1" x14ac:dyDescent="0.25">
      <c r="A249" t="s">
        <v>492</v>
      </c>
      <c r="B249" t="s">
        <v>493</v>
      </c>
      <c r="C249">
        <v>3</v>
      </c>
      <c r="D249">
        <f>VLOOKUP(A249,STOCK!A248:C511,3,FALSE)</f>
        <v>5</v>
      </c>
      <c r="E249">
        <v>0</v>
      </c>
    </row>
    <row r="250" spans="1:5" hidden="1" x14ac:dyDescent="0.25">
      <c r="A250" t="s">
        <v>494</v>
      </c>
      <c r="B250" t="s">
        <v>495</v>
      </c>
      <c r="C250">
        <v>5</v>
      </c>
      <c r="D250">
        <f>VLOOKUP(A250,STOCK!A249:C512,3,FALSE)</f>
        <v>5</v>
      </c>
      <c r="E250">
        <f t="shared" si="3"/>
        <v>0</v>
      </c>
    </row>
    <row r="251" spans="1:5" hidden="1" x14ac:dyDescent="0.25">
      <c r="A251" t="s">
        <v>496</v>
      </c>
      <c r="B251" t="s">
        <v>497</v>
      </c>
      <c r="C251">
        <v>10</v>
      </c>
      <c r="D251">
        <f>VLOOKUP(A251,STOCK!A250:C513,3,FALSE)</f>
        <v>5</v>
      </c>
      <c r="E251">
        <f t="shared" si="3"/>
        <v>-5</v>
      </c>
    </row>
    <row r="252" spans="1:5" hidden="1" x14ac:dyDescent="0.25">
      <c r="A252" t="s">
        <v>498</v>
      </c>
      <c r="B252" t="s">
        <v>499</v>
      </c>
      <c r="C252">
        <v>2</v>
      </c>
      <c r="D252">
        <f>VLOOKUP(A252,STOCK!A251:C514,3,FALSE)</f>
        <v>2</v>
      </c>
      <c r="E252">
        <f t="shared" si="3"/>
        <v>0</v>
      </c>
    </row>
    <row r="253" spans="1:5" x14ac:dyDescent="0.25">
      <c r="A253" t="s">
        <v>500</v>
      </c>
      <c r="B253" t="s">
        <v>533</v>
      </c>
      <c r="C253">
        <v>2</v>
      </c>
      <c r="D253">
        <f>VLOOKUP(A253,STOCK!A252:C515,3,FALSE)</f>
        <v>15</v>
      </c>
      <c r="E253">
        <f t="shared" si="3"/>
        <v>13</v>
      </c>
    </row>
    <row r="254" spans="1:5" x14ac:dyDescent="0.25">
      <c r="A254" t="s">
        <v>502</v>
      </c>
      <c r="B254" t="s">
        <v>534</v>
      </c>
      <c r="C254">
        <v>12</v>
      </c>
      <c r="D254">
        <f>VLOOKUP(A254,STOCK!A253:C516,3,FALSE)</f>
        <v>25</v>
      </c>
      <c r="E254">
        <v>10</v>
      </c>
    </row>
    <row r="255" spans="1:5" x14ac:dyDescent="0.25">
      <c r="A255" t="s">
        <v>504</v>
      </c>
      <c r="B255" t="s">
        <v>535</v>
      </c>
      <c r="C255">
        <v>17</v>
      </c>
      <c r="D255">
        <f>VLOOKUP(A255,STOCK!A254:C517,3,FALSE)</f>
        <v>25</v>
      </c>
      <c r="E255">
        <v>5</v>
      </c>
    </row>
    <row r="256" spans="1:5" x14ac:dyDescent="0.25">
      <c r="A256" t="s">
        <v>506</v>
      </c>
      <c r="B256" t="s">
        <v>507</v>
      </c>
      <c r="C256">
        <v>7</v>
      </c>
      <c r="D256">
        <f>VLOOKUP(A256,STOCK!A255:C518,3,FALSE)</f>
        <v>20</v>
      </c>
      <c r="E256">
        <f t="shared" si="3"/>
        <v>13</v>
      </c>
    </row>
    <row r="257" spans="1:5" x14ac:dyDescent="0.25">
      <c r="A257" t="s">
        <v>508</v>
      </c>
      <c r="B257" t="s">
        <v>509</v>
      </c>
      <c r="C257">
        <v>3</v>
      </c>
      <c r="D257">
        <f>VLOOKUP(A257,STOCK!A256:C519,3,FALSE)</f>
        <v>5</v>
      </c>
      <c r="E257">
        <f t="shared" si="3"/>
        <v>2</v>
      </c>
    </row>
    <row r="258" spans="1:5" x14ac:dyDescent="0.25">
      <c r="A258" t="s">
        <v>510</v>
      </c>
      <c r="B258" t="s">
        <v>511</v>
      </c>
      <c r="C258">
        <v>11</v>
      </c>
      <c r="D258">
        <f>VLOOKUP(A258,STOCK!A257:C520,3,FALSE)</f>
        <v>20</v>
      </c>
      <c r="E258">
        <v>10</v>
      </c>
    </row>
    <row r="259" spans="1:5" hidden="1" x14ac:dyDescent="0.25">
      <c r="A259" t="s">
        <v>512</v>
      </c>
      <c r="B259" t="s">
        <v>513</v>
      </c>
      <c r="C259">
        <v>2</v>
      </c>
      <c r="D259">
        <f>VLOOKUP(A259,STOCK!A258:C521,3,FALSE)</f>
        <v>2</v>
      </c>
      <c r="E259">
        <f t="shared" ref="E259:E264" si="4">D259-C259</f>
        <v>0</v>
      </c>
    </row>
    <row r="260" spans="1:5" hidden="1" x14ac:dyDescent="0.25">
      <c r="A260" t="s">
        <v>514</v>
      </c>
      <c r="B260" t="s">
        <v>515</v>
      </c>
      <c r="C260">
        <v>7</v>
      </c>
      <c r="D260">
        <f>VLOOKUP(A260,STOCK!A259:C522,3,FALSE)</f>
        <v>5</v>
      </c>
      <c r="E260">
        <f t="shared" si="4"/>
        <v>-2</v>
      </c>
    </row>
    <row r="261" spans="1:5" hidden="1" x14ac:dyDescent="0.25">
      <c r="A261" t="s">
        <v>516</v>
      </c>
      <c r="B261" t="s">
        <v>517</v>
      </c>
      <c r="C261">
        <v>10</v>
      </c>
      <c r="D261">
        <f>VLOOKUP(A261,STOCK!A260:C523,3,FALSE)</f>
        <v>10</v>
      </c>
      <c r="E261">
        <f t="shared" si="4"/>
        <v>0</v>
      </c>
    </row>
    <row r="262" spans="1:5" hidden="1" x14ac:dyDescent="0.25">
      <c r="A262" t="s">
        <v>518</v>
      </c>
      <c r="B262" t="s">
        <v>519</v>
      </c>
      <c r="C262">
        <v>17</v>
      </c>
      <c r="D262">
        <f>VLOOKUP(A262,STOCK!A261:C524,3,FALSE)</f>
        <v>15</v>
      </c>
      <c r="E262">
        <f t="shared" si="4"/>
        <v>-2</v>
      </c>
    </row>
    <row r="263" spans="1:5" x14ac:dyDescent="0.25">
      <c r="A263" t="s">
        <v>520</v>
      </c>
      <c r="B263" t="s">
        <v>521</v>
      </c>
      <c r="C263">
        <v>2</v>
      </c>
      <c r="D263">
        <f>VLOOKUP(A263,STOCK!A262:C525,3,FALSE)</f>
        <v>3</v>
      </c>
      <c r="E263">
        <f t="shared" si="4"/>
        <v>1</v>
      </c>
    </row>
    <row r="264" spans="1:5" hidden="1" x14ac:dyDescent="0.25">
      <c r="A264" t="s">
        <v>522</v>
      </c>
      <c r="B264" t="s">
        <v>523</v>
      </c>
      <c r="C264">
        <v>0</v>
      </c>
      <c r="D264">
        <f>VLOOKUP(A264,STOCK!A263:C526,3,FALSE)</f>
        <v>0</v>
      </c>
      <c r="E264">
        <f t="shared" si="4"/>
        <v>0</v>
      </c>
    </row>
    <row r="265" spans="1:5" hidden="1" x14ac:dyDescent="0.25">
      <c r="A265" t="s">
        <v>524</v>
      </c>
      <c r="B265" t="s">
        <v>525</v>
      </c>
      <c r="C265">
        <v>2</v>
      </c>
      <c r="D265">
        <f>VLOOKUP(A265,STOCK!A264:C527,3,FALSE)</f>
        <v>5</v>
      </c>
      <c r="E265">
        <v>0</v>
      </c>
    </row>
  </sheetData>
  <autoFilter ref="A1:F265" xr:uid="{3A8C1576-B07E-4E99-A1CF-9F5D63E51775}">
    <filterColumn colId="4">
      <filters>
        <filter val="1"/>
        <filter val="10"/>
        <filter val="13"/>
        <filter val="14"/>
        <filter val="2"/>
        <filter val="24"/>
        <filter val="4"/>
        <filter val="45"/>
        <filter val="5"/>
        <filter val="6"/>
        <filter val="7"/>
        <filter val="8"/>
        <filter val="9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8023D-316C-4311-8765-0CFFF8812212}">
  <dimension ref="A3:C52"/>
  <sheetViews>
    <sheetView workbookViewId="0">
      <selection activeCell="D9" sqref="D9"/>
    </sheetView>
  </sheetViews>
  <sheetFormatPr baseColWidth="10" defaultRowHeight="15" x14ac:dyDescent="0.25"/>
  <cols>
    <col min="1" max="1" width="10.28515625" style="4" bestFit="1" customWidth="1"/>
    <col min="2" max="2" width="8.140625" bestFit="1" customWidth="1"/>
    <col min="3" max="3" width="45.28515625" bestFit="1" customWidth="1"/>
  </cols>
  <sheetData>
    <row r="3" spans="1:3" x14ac:dyDescent="0.25">
      <c r="C3" s="3" t="s">
        <v>537</v>
      </c>
    </row>
    <row r="4" spans="1:3" x14ac:dyDescent="0.25">
      <c r="A4" s="5" t="s">
        <v>529</v>
      </c>
      <c r="B4" s="5" t="s">
        <v>0</v>
      </c>
      <c r="C4" s="5" t="s">
        <v>1</v>
      </c>
    </row>
    <row r="5" spans="1:3" x14ac:dyDescent="0.25">
      <c r="A5" s="4">
        <f>VLOOKUP(B5,copy!A2:F265,6,FALSE)</f>
        <v>45</v>
      </c>
      <c r="B5" t="s">
        <v>11</v>
      </c>
      <c r="C5" t="s">
        <v>12</v>
      </c>
    </row>
    <row r="6" spans="1:3" x14ac:dyDescent="0.25">
      <c r="A6" s="4">
        <f>VLOOKUP(B6,copy!A3:F266,6,FALSE)</f>
        <v>24</v>
      </c>
      <c r="B6" t="s">
        <v>27</v>
      </c>
      <c r="C6" t="s">
        <v>28</v>
      </c>
    </row>
    <row r="7" spans="1:3" x14ac:dyDescent="0.25">
      <c r="A7" s="4">
        <f>VLOOKUP(B7,copy!A4:F267,6,FALSE)</f>
        <v>8</v>
      </c>
      <c r="B7" t="s">
        <v>45</v>
      </c>
      <c r="C7" t="s">
        <v>46</v>
      </c>
    </row>
    <row r="8" spans="1:3" x14ac:dyDescent="0.25">
      <c r="A8" s="4">
        <f>VLOOKUP(B8,copy!A5:F268,6,FALSE)</f>
        <v>2</v>
      </c>
      <c r="B8" t="s">
        <v>55</v>
      </c>
      <c r="C8" t="s">
        <v>56</v>
      </c>
    </row>
    <row r="9" spans="1:3" x14ac:dyDescent="0.25">
      <c r="A9" s="4">
        <f>VLOOKUP(B9,copy!A6:F269,6,FALSE)</f>
        <v>10</v>
      </c>
      <c r="B9" t="s">
        <v>77</v>
      </c>
      <c r="C9" t="s">
        <v>78</v>
      </c>
    </row>
    <row r="10" spans="1:3" x14ac:dyDescent="0.25">
      <c r="A10" s="4">
        <f>VLOOKUP(B10,copy!A7:F270,6,FALSE)</f>
        <v>5</v>
      </c>
      <c r="B10" t="s">
        <v>91</v>
      </c>
      <c r="C10" t="s">
        <v>92</v>
      </c>
    </row>
    <row r="11" spans="1:3" x14ac:dyDescent="0.25">
      <c r="A11" s="4">
        <f>VLOOKUP(B11,copy!A8:F271,6,FALSE)</f>
        <v>5</v>
      </c>
      <c r="B11" t="s">
        <v>93</v>
      </c>
      <c r="C11" t="s">
        <v>94</v>
      </c>
    </row>
    <row r="12" spans="1:3" x14ac:dyDescent="0.25">
      <c r="A12" s="4">
        <f>VLOOKUP(B12,copy!A9:F272,6,FALSE)</f>
        <v>2</v>
      </c>
      <c r="B12" t="s">
        <v>105</v>
      </c>
      <c r="C12" t="s">
        <v>106</v>
      </c>
    </row>
    <row r="13" spans="1:3" x14ac:dyDescent="0.25">
      <c r="A13" s="4">
        <f>VLOOKUP(B13,copy!A10:F273,6,FALSE)</f>
        <v>6</v>
      </c>
      <c r="B13" t="s">
        <v>125</v>
      </c>
      <c r="C13" t="s">
        <v>126</v>
      </c>
    </row>
    <row r="14" spans="1:3" x14ac:dyDescent="0.25">
      <c r="A14" s="4">
        <f>VLOOKUP(B14,copy!A11:F274,6,FALSE)</f>
        <v>6</v>
      </c>
      <c r="B14" t="s">
        <v>127</v>
      </c>
      <c r="C14" t="s">
        <v>128</v>
      </c>
    </row>
    <row r="15" spans="1:3" x14ac:dyDescent="0.25">
      <c r="A15" s="4">
        <f>VLOOKUP(B15,copy!A12:F275,6,FALSE)</f>
        <v>6</v>
      </c>
      <c r="B15" t="s">
        <v>129</v>
      </c>
      <c r="C15" t="s">
        <v>130</v>
      </c>
    </row>
    <row r="16" spans="1:3" x14ac:dyDescent="0.25">
      <c r="A16" s="4">
        <f>VLOOKUP(B16,copy!A13:F276,6,FALSE)</f>
        <v>6</v>
      </c>
      <c r="B16" t="s">
        <v>131</v>
      </c>
      <c r="C16" t="s">
        <v>132</v>
      </c>
    </row>
    <row r="17" spans="1:3" x14ac:dyDescent="0.25">
      <c r="A17" s="4">
        <f>VLOOKUP(B17,copy!A14:F277,6,FALSE)</f>
        <v>5</v>
      </c>
      <c r="B17" t="s">
        <v>170</v>
      </c>
      <c r="C17" t="s">
        <v>171</v>
      </c>
    </row>
    <row r="18" spans="1:3" x14ac:dyDescent="0.25">
      <c r="A18" s="4">
        <f>VLOOKUP(B18,copy!A15:F278,6,FALSE)</f>
        <v>10</v>
      </c>
      <c r="B18" t="s">
        <v>186</v>
      </c>
      <c r="C18" t="s">
        <v>187</v>
      </c>
    </row>
    <row r="19" spans="1:3" x14ac:dyDescent="0.25">
      <c r="A19" s="4">
        <f>VLOOKUP(B19,copy!A16:F279,6,FALSE)</f>
        <v>5</v>
      </c>
      <c r="B19" t="s">
        <v>188</v>
      </c>
      <c r="C19" t="s">
        <v>189</v>
      </c>
    </row>
    <row r="20" spans="1:3" x14ac:dyDescent="0.25">
      <c r="A20" s="4">
        <f>VLOOKUP(B20,copy!A17:F280,6,FALSE)</f>
        <v>7</v>
      </c>
      <c r="B20" t="s">
        <v>258</v>
      </c>
      <c r="C20" t="s">
        <v>259</v>
      </c>
    </row>
    <row r="21" spans="1:3" x14ac:dyDescent="0.25">
      <c r="A21" s="4">
        <f>VLOOKUP(B21,copy!A18:F281,6,FALSE)</f>
        <v>6</v>
      </c>
      <c r="B21" t="s">
        <v>260</v>
      </c>
      <c r="C21" t="s">
        <v>261</v>
      </c>
    </row>
    <row r="22" spans="1:3" x14ac:dyDescent="0.25">
      <c r="A22" s="4">
        <f>VLOOKUP(B22,copy!A19:F282,6,FALSE)</f>
        <v>5</v>
      </c>
      <c r="B22" t="s">
        <v>272</v>
      </c>
      <c r="C22" t="s">
        <v>273</v>
      </c>
    </row>
    <row r="23" spans="1:3" x14ac:dyDescent="0.25">
      <c r="A23" s="4">
        <f>VLOOKUP(B23,copy!A20:F283,6,FALSE)</f>
        <v>8</v>
      </c>
      <c r="B23" t="s">
        <v>286</v>
      </c>
      <c r="C23" t="s">
        <v>287</v>
      </c>
    </row>
    <row r="24" spans="1:3" x14ac:dyDescent="0.25">
      <c r="A24" s="4">
        <f>VLOOKUP(B24,copy!A21:F284,6,FALSE)</f>
        <v>7</v>
      </c>
      <c r="B24" t="s">
        <v>288</v>
      </c>
      <c r="C24" t="s">
        <v>289</v>
      </c>
    </row>
    <row r="25" spans="1:3" x14ac:dyDescent="0.25">
      <c r="A25" s="4">
        <f>VLOOKUP(B25,copy!A22:F285,6,FALSE)</f>
        <v>4</v>
      </c>
      <c r="B25" t="s">
        <v>312</v>
      </c>
      <c r="C25" t="s">
        <v>313</v>
      </c>
    </row>
    <row r="26" spans="1:3" x14ac:dyDescent="0.25">
      <c r="A26" s="4">
        <f>VLOOKUP(B26,copy!A23:F286,6,FALSE)</f>
        <v>5</v>
      </c>
      <c r="B26" t="s">
        <v>356</v>
      </c>
      <c r="C26" t="s">
        <v>357</v>
      </c>
    </row>
    <row r="27" spans="1:3" x14ac:dyDescent="0.25">
      <c r="A27" s="4">
        <f>VLOOKUP(B27,copy!A24:F287,6,FALSE)</f>
        <v>9</v>
      </c>
      <c r="B27" t="s">
        <v>372</v>
      </c>
      <c r="C27" t="s">
        <v>373</v>
      </c>
    </row>
    <row r="28" spans="1:3" x14ac:dyDescent="0.25">
      <c r="A28" s="4">
        <f>VLOOKUP(B28,copy!A25:F288,6,FALSE)</f>
        <v>8</v>
      </c>
      <c r="B28" t="s">
        <v>374</v>
      </c>
      <c r="C28" t="s">
        <v>375</v>
      </c>
    </row>
    <row r="29" spans="1:3" x14ac:dyDescent="0.25">
      <c r="A29" s="4">
        <f>VLOOKUP(B29,copy!A26:F289,6,FALSE)</f>
        <v>6</v>
      </c>
      <c r="B29" t="s">
        <v>376</v>
      </c>
      <c r="C29" t="s">
        <v>377</v>
      </c>
    </row>
    <row r="30" spans="1:3" x14ac:dyDescent="0.25">
      <c r="A30" s="4">
        <f>VLOOKUP(B30,copy!A27:F290,6,FALSE)</f>
        <v>10</v>
      </c>
      <c r="B30" t="s">
        <v>378</v>
      </c>
      <c r="C30" t="s">
        <v>379</v>
      </c>
    </row>
    <row r="31" spans="1:3" x14ac:dyDescent="0.25">
      <c r="A31" s="4">
        <f>VLOOKUP(B31,copy!A28:F291,6,FALSE)</f>
        <v>4</v>
      </c>
      <c r="B31" t="s">
        <v>380</v>
      </c>
      <c r="C31" t="s">
        <v>381</v>
      </c>
    </row>
    <row r="32" spans="1:3" x14ac:dyDescent="0.25">
      <c r="A32" s="4">
        <f>VLOOKUP(B32,copy!A29:F292,6,FALSE)</f>
        <v>2</v>
      </c>
      <c r="B32" t="s">
        <v>382</v>
      </c>
      <c r="C32" t="s">
        <v>383</v>
      </c>
    </row>
    <row r="33" spans="1:3" x14ac:dyDescent="0.25">
      <c r="A33" s="4">
        <f>VLOOKUP(B33,copy!A30:F293,6,FALSE)</f>
        <v>7</v>
      </c>
      <c r="B33" t="s">
        <v>386</v>
      </c>
      <c r="C33" t="s">
        <v>387</v>
      </c>
    </row>
    <row r="34" spans="1:3" x14ac:dyDescent="0.25">
      <c r="A34" s="4">
        <f>VLOOKUP(B34,copy!A31:F294,6,FALSE)</f>
        <v>10</v>
      </c>
      <c r="B34" t="s">
        <v>388</v>
      </c>
      <c r="C34" t="s">
        <v>389</v>
      </c>
    </row>
    <row r="35" spans="1:3" x14ac:dyDescent="0.25">
      <c r="A35" s="4">
        <f>VLOOKUP(B35,copy!A32:F295,6,FALSE)</f>
        <v>7</v>
      </c>
      <c r="B35" t="s">
        <v>390</v>
      </c>
      <c r="C35" t="s">
        <v>391</v>
      </c>
    </row>
    <row r="36" spans="1:3" x14ac:dyDescent="0.25">
      <c r="A36" s="4">
        <f>VLOOKUP(B36,copy!A33:F296,6,FALSE)</f>
        <v>2</v>
      </c>
      <c r="B36" t="s">
        <v>396</v>
      </c>
      <c r="C36" t="s">
        <v>397</v>
      </c>
    </row>
    <row r="37" spans="1:3" x14ac:dyDescent="0.25">
      <c r="A37" s="4">
        <f>VLOOKUP(B37,copy!A34:F297,6,FALSE)</f>
        <v>8</v>
      </c>
      <c r="B37" t="s">
        <v>418</v>
      </c>
      <c r="C37" t="s">
        <v>419</v>
      </c>
    </row>
    <row r="38" spans="1:3" x14ac:dyDescent="0.25">
      <c r="A38" s="4">
        <f>VLOOKUP(B38,copy!A35:F298,6,FALSE)</f>
        <v>5</v>
      </c>
      <c r="B38" t="s">
        <v>430</v>
      </c>
      <c r="C38" t="s">
        <v>431</v>
      </c>
    </row>
    <row r="39" spans="1:3" x14ac:dyDescent="0.25">
      <c r="A39" s="4">
        <f>VLOOKUP(B39,copy!A36:F299,6,FALSE)</f>
        <v>8</v>
      </c>
      <c r="B39" t="s">
        <v>434</v>
      </c>
      <c r="C39" t="s">
        <v>435</v>
      </c>
    </row>
    <row r="40" spans="1:3" x14ac:dyDescent="0.25">
      <c r="A40" s="4">
        <f>VLOOKUP(B40,copy!A37:F300,6,FALSE)</f>
        <v>2</v>
      </c>
      <c r="B40" t="s">
        <v>454</v>
      </c>
      <c r="C40" t="s">
        <v>455</v>
      </c>
    </row>
    <row r="41" spans="1:3" x14ac:dyDescent="0.25">
      <c r="A41" s="4">
        <f>VLOOKUP(B41,copy!A38:F301,6,FALSE)</f>
        <v>2</v>
      </c>
      <c r="B41" t="s">
        <v>456</v>
      </c>
      <c r="C41" t="s">
        <v>457</v>
      </c>
    </row>
    <row r="42" spans="1:3" x14ac:dyDescent="0.25">
      <c r="A42" s="4">
        <f>VLOOKUP(B42,copy!A39:F302,6,FALSE)</f>
        <v>9</v>
      </c>
      <c r="B42" t="s">
        <v>460</v>
      </c>
      <c r="C42" t="s">
        <v>461</v>
      </c>
    </row>
    <row r="43" spans="1:3" x14ac:dyDescent="0.25">
      <c r="A43" s="4">
        <f>VLOOKUP(B43,copy!A40:F303,6,FALSE)</f>
        <v>14</v>
      </c>
      <c r="B43" t="s">
        <v>466</v>
      </c>
      <c r="C43" t="s">
        <v>467</v>
      </c>
    </row>
    <row r="44" spans="1:3" x14ac:dyDescent="0.25">
      <c r="A44" s="4">
        <f>VLOOKUP(B44,copy!A41:F304,6,FALSE)</f>
        <v>5</v>
      </c>
      <c r="B44" t="s">
        <v>470</v>
      </c>
      <c r="C44" t="s">
        <v>471</v>
      </c>
    </row>
    <row r="45" spans="1:3" x14ac:dyDescent="0.25">
      <c r="A45" s="4">
        <f>VLOOKUP(B45,copy!A42:F305,6,FALSE)</f>
        <v>5</v>
      </c>
      <c r="B45" t="s">
        <v>472</v>
      </c>
      <c r="C45" t="s">
        <v>473</v>
      </c>
    </row>
    <row r="46" spans="1:3" x14ac:dyDescent="0.25">
      <c r="A46" s="4">
        <f>VLOOKUP(B46,copy!A43:F306,6,FALSE)</f>
        <v>13</v>
      </c>
      <c r="B46" t="s">
        <v>500</v>
      </c>
      <c r="C46" t="s">
        <v>533</v>
      </c>
    </row>
    <row r="47" spans="1:3" x14ac:dyDescent="0.25">
      <c r="A47" s="4">
        <f>VLOOKUP(B47,copy!A44:F307,6,FALSE)</f>
        <v>10</v>
      </c>
      <c r="B47" t="s">
        <v>502</v>
      </c>
      <c r="C47" t="s">
        <v>534</v>
      </c>
    </row>
    <row r="48" spans="1:3" x14ac:dyDescent="0.25">
      <c r="A48" s="4">
        <f>VLOOKUP(B48,copy!A45:F308,6,FALSE)</f>
        <v>5</v>
      </c>
      <c r="B48" t="s">
        <v>504</v>
      </c>
      <c r="C48" t="s">
        <v>535</v>
      </c>
    </row>
    <row r="49" spans="1:3" x14ac:dyDescent="0.25">
      <c r="A49" s="4">
        <f>VLOOKUP(B49,copy!A46:F309,6,FALSE)</f>
        <v>13</v>
      </c>
      <c r="B49" t="s">
        <v>506</v>
      </c>
      <c r="C49" t="s">
        <v>507</v>
      </c>
    </row>
    <row r="50" spans="1:3" x14ac:dyDescent="0.25">
      <c r="A50" s="4">
        <f>VLOOKUP(B50,copy!A47:F310,6,FALSE)</f>
        <v>2</v>
      </c>
      <c r="B50" t="s">
        <v>508</v>
      </c>
      <c r="C50" t="s">
        <v>509</v>
      </c>
    </row>
    <row r="51" spans="1:3" x14ac:dyDescent="0.25">
      <c r="A51" s="4">
        <f>VLOOKUP(B51,copy!A48:F311,6,FALSE)</f>
        <v>10</v>
      </c>
      <c r="B51" t="s">
        <v>510</v>
      </c>
      <c r="C51" t="s">
        <v>511</v>
      </c>
    </row>
    <row r="52" spans="1:3" x14ac:dyDescent="0.25">
      <c r="A52" s="4">
        <f>VLOOKUP(B52,copy!A49:F312,6,FALSE)</f>
        <v>1</v>
      </c>
      <c r="B52" t="s">
        <v>520</v>
      </c>
      <c r="C52" t="s">
        <v>521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0EF1A-05F0-4609-96CD-2D540B1EEB41}">
  <dimension ref="A1:Q8"/>
  <sheetViews>
    <sheetView tabSelected="1" workbookViewId="0">
      <selection activeCell="E10" sqref="E10"/>
    </sheetView>
  </sheetViews>
  <sheetFormatPr baseColWidth="10" defaultRowHeight="15" x14ac:dyDescent="0.25"/>
  <cols>
    <col min="1" max="1" width="8.140625" bestFit="1" customWidth="1"/>
    <col min="2" max="2" width="10" bestFit="1" customWidth="1"/>
    <col min="3" max="3" width="43" bestFit="1" customWidth="1"/>
    <col min="4" max="4" width="17.7109375" bestFit="1" customWidth="1"/>
    <col min="5" max="5" width="13.28515625" bestFit="1" customWidth="1"/>
    <col min="6" max="6" width="19.85546875" bestFit="1" customWidth="1"/>
    <col min="7" max="7" width="14.42578125" bestFit="1" customWidth="1"/>
    <col min="8" max="8" width="21" bestFit="1" customWidth="1"/>
    <col min="9" max="9" width="16.140625" bestFit="1" customWidth="1"/>
    <col min="10" max="10" width="4.140625" bestFit="1" customWidth="1"/>
    <col min="11" max="11" width="4.7109375" bestFit="1" customWidth="1"/>
    <col min="12" max="12" width="7" bestFit="1" customWidth="1"/>
    <col min="13" max="13" width="7.85546875" bestFit="1" customWidth="1"/>
    <col min="14" max="14" width="7.5703125" bestFit="1" customWidth="1"/>
    <col min="15" max="15" width="9.85546875" bestFit="1" customWidth="1"/>
    <col min="16" max="16" width="8.28515625" bestFit="1" customWidth="1"/>
  </cols>
  <sheetData>
    <row r="1" spans="1:17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J1" t="s">
        <v>547</v>
      </c>
      <c r="K1" t="s">
        <v>548</v>
      </c>
      <c r="L1" t="s">
        <v>549</v>
      </c>
      <c r="M1" t="s">
        <v>550</v>
      </c>
      <c r="N1" t="s">
        <v>551</v>
      </c>
      <c r="O1" t="s">
        <v>552</v>
      </c>
      <c r="P1" t="s">
        <v>553</v>
      </c>
    </row>
    <row r="2" spans="1:17" x14ac:dyDescent="0.25">
      <c r="A2" t="s">
        <v>555</v>
      </c>
      <c r="C2" t="s">
        <v>556</v>
      </c>
      <c r="D2" t="s">
        <v>557</v>
      </c>
      <c r="E2" t="s">
        <v>558</v>
      </c>
      <c r="F2" t="s">
        <v>554</v>
      </c>
      <c r="G2">
        <f>ROUND((53/1.16),2)</f>
        <v>45.69</v>
      </c>
      <c r="H2">
        <f>ROUND((53/1.16),2)</f>
        <v>45.69</v>
      </c>
      <c r="I2" s="6">
        <f>ROUND((H2+(H2*0.6)),2)</f>
        <v>73.099999999999994</v>
      </c>
      <c r="J2">
        <v>16</v>
      </c>
      <c r="K2">
        <v>0</v>
      </c>
      <c r="L2">
        <v>36.75</v>
      </c>
      <c r="M2">
        <v>0</v>
      </c>
      <c r="N2">
        <v>1</v>
      </c>
      <c r="O2">
        <v>10111300</v>
      </c>
    </row>
    <row r="3" spans="1:17" x14ac:dyDescent="0.25">
      <c r="A3" t="s">
        <v>559</v>
      </c>
      <c r="C3" t="s">
        <v>560</v>
      </c>
      <c r="D3" t="s">
        <v>562</v>
      </c>
      <c r="E3" t="s">
        <v>561</v>
      </c>
      <c r="F3" t="s">
        <v>570</v>
      </c>
      <c r="G3" s="7">
        <f>ROUND((48.5/1.16),2)</f>
        <v>41.81</v>
      </c>
      <c r="H3" s="7">
        <f>ROUND((48.5/1.16),2)</f>
        <v>41.81</v>
      </c>
      <c r="I3" s="6">
        <f t="shared" ref="I3:I4" si="0">ROUND((H3+(H3*0.6)),2)</f>
        <v>66.900000000000006</v>
      </c>
      <c r="J3">
        <v>16</v>
      </c>
      <c r="K3">
        <v>0</v>
      </c>
      <c r="L3">
        <v>33.57</v>
      </c>
      <c r="M3">
        <v>0</v>
      </c>
      <c r="N3">
        <v>1</v>
      </c>
      <c r="O3">
        <v>10111300</v>
      </c>
    </row>
    <row r="4" spans="1:17" x14ac:dyDescent="0.25">
      <c r="A4" t="s">
        <v>563</v>
      </c>
      <c r="C4" t="s">
        <v>564</v>
      </c>
      <c r="D4" t="s">
        <v>557</v>
      </c>
      <c r="E4" t="s">
        <v>558</v>
      </c>
      <c r="F4" t="s">
        <v>565</v>
      </c>
      <c r="G4">
        <f>ROUND((65/1.16),2)</f>
        <v>56.03</v>
      </c>
      <c r="H4">
        <f>ROUND((65/1.16),2)</f>
        <v>56.03</v>
      </c>
      <c r="I4" s="6">
        <f t="shared" si="0"/>
        <v>89.65</v>
      </c>
      <c r="J4">
        <v>16</v>
      </c>
      <c r="K4">
        <v>0</v>
      </c>
      <c r="L4">
        <v>45.24</v>
      </c>
      <c r="M4">
        <v>0</v>
      </c>
      <c r="N4">
        <v>1</v>
      </c>
      <c r="O4">
        <v>10111300</v>
      </c>
    </row>
    <row r="5" spans="1:17" x14ac:dyDescent="0.25">
      <c r="A5" t="s">
        <v>466</v>
      </c>
      <c r="B5">
        <v>7503000709292</v>
      </c>
      <c r="C5" t="s">
        <v>467</v>
      </c>
      <c r="D5" t="s">
        <v>562</v>
      </c>
      <c r="E5" t="s">
        <v>561</v>
      </c>
      <c r="F5" t="s">
        <v>570</v>
      </c>
      <c r="G5">
        <v>95.5</v>
      </c>
      <c r="H5">
        <v>95.5</v>
      </c>
      <c r="I5">
        <v>152.80000000000001</v>
      </c>
      <c r="J5">
        <v>16</v>
      </c>
      <c r="K5">
        <v>0</v>
      </c>
      <c r="L5">
        <v>66.849999999999994</v>
      </c>
      <c r="M5">
        <v>0</v>
      </c>
      <c r="N5">
        <v>1</v>
      </c>
      <c r="O5">
        <v>10111302</v>
      </c>
      <c r="P5" t="s">
        <v>566</v>
      </c>
      <c r="Q5" t="s">
        <v>567</v>
      </c>
    </row>
    <row r="6" spans="1:17" x14ac:dyDescent="0.25">
      <c r="A6" t="s">
        <v>472</v>
      </c>
      <c r="B6">
        <v>7503000709186</v>
      </c>
      <c r="C6" t="s">
        <v>473</v>
      </c>
      <c r="D6" t="s">
        <v>562</v>
      </c>
      <c r="E6" t="s">
        <v>561</v>
      </c>
      <c r="F6" t="s">
        <v>570</v>
      </c>
      <c r="G6">
        <v>90.5</v>
      </c>
      <c r="H6">
        <v>90.5</v>
      </c>
      <c r="I6">
        <v>144.80000000000001</v>
      </c>
      <c r="J6">
        <v>16</v>
      </c>
      <c r="K6">
        <v>0</v>
      </c>
      <c r="L6">
        <v>73.39</v>
      </c>
      <c r="M6">
        <v>0</v>
      </c>
      <c r="N6">
        <v>1</v>
      </c>
      <c r="O6">
        <v>10111302</v>
      </c>
    </row>
    <row r="7" spans="1:17" x14ac:dyDescent="0.25">
      <c r="A7" t="s">
        <v>468</v>
      </c>
      <c r="B7">
        <v>7503000709933</v>
      </c>
      <c r="C7" t="s">
        <v>469</v>
      </c>
      <c r="D7" t="s">
        <v>562</v>
      </c>
      <c r="E7" t="s">
        <v>561</v>
      </c>
      <c r="F7" t="s">
        <v>570</v>
      </c>
      <c r="G7">
        <v>108.18</v>
      </c>
      <c r="H7">
        <v>108.18</v>
      </c>
      <c r="I7">
        <v>173.09</v>
      </c>
      <c r="J7">
        <v>16</v>
      </c>
      <c r="K7">
        <v>0</v>
      </c>
      <c r="L7">
        <v>75.73</v>
      </c>
      <c r="M7">
        <v>0</v>
      </c>
      <c r="N7">
        <v>1</v>
      </c>
      <c r="O7">
        <v>10121600</v>
      </c>
      <c r="P7" t="s">
        <v>568</v>
      </c>
      <c r="Q7" t="s">
        <v>567</v>
      </c>
    </row>
    <row r="8" spans="1:17" x14ac:dyDescent="0.25">
      <c r="A8" t="s">
        <v>470</v>
      </c>
      <c r="B8">
        <v>7503000709780</v>
      </c>
      <c r="C8" t="s">
        <v>471</v>
      </c>
      <c r="D8" t="s">
        <v>562</v>
      </c>
      <c r="E8" t="s">
        <v>561</v>
      </c>
      <c r="F8" t="s">
        <v>565</v>
      </c>
      <c r="G8">
        <v>103.87</v>
      </c>
      <c r="H8">
        <v>103.87</v>
      </c>
      <c r="I8">
        <v>166.19</v>
      </c>
      <c r="J8">
        <v>16</v>
      </c>
      <c r="K8">
        <v>0</v>
      </c>
      <c r="L8">
        <v>72.709999999999994</v>
      </c>
      <c r="M8">
        <v>0</v>
      </c>
      <c r="N8">
        <v>1</v>
      </c>
      <c r="O8">
        <v>10121600</v>
      </c>
      <c r="P8" t="s">
        <v>569</v>
      </c>
      <c r="Q8" t="s">
        <v>567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copy</vt:lpstr>
      <vt:lpstr>STOCK</vt:lpstr>
      <vt:lpstr>EXISTENCIAS</vt:lpstr>
      <vt:lpstr>FALTANTES</vt:lpstr>
      <vt:lpstr>PEDIDO</vt:lpstr>
      <vt:lpstr>Hoja1</vt:lpstr>
      <vt:lpstr>PEDIDO!Títulos_a_imprimir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hernandez</dc:creator>
  <cp:lastModifiedBy>adriana hernandez</cp:lastModifiedBy>
  <cp:lastPrinted>2024-02-23T17:19:18Z</cp:lastPrinted>
  <dcterms:created xsi:type="dcterms:W3CDTF">2024-02-07T15:42:28Z</dcterms:created>
  <dcterms:modified xsi:type="dcterms:W3CDTF">2024-02-27T17:24:12Z</dcterms:modified>
</cp:coreProperties>
</file>