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CORPORACIÓN SANTA FE - supercria/"/>
    </mc:Choice>
  </mc:AlternateContent>
  <xr:revisionPtr revIDLastSave="11" documentId="8_{7A324E64-877E-4A57-B196-30F5EEF41549}" xr6:coauthVersionLast="47" xr6:coauthVersionMax="47" xr10:uidLastSave="{5F3AF827-AD24-4E25-8D99-9D0396EAD934}"/>
  <bookViews>
    <workbookView xWindow="-110" yWindow="-110" windowWidth="19420" windowHeight="10300" activeTab="1" xr2:uid="{00000000-000D-0000-FFFF-FFFF00000000}"/>
  </bookViews>
  <sheets>
    <sheet name="mod precio supercria" sheetId="1" r:id="rId1"/>
    <sheet name="Hoja2" sheetId="4" r:id="rId2"/>
    <sheet name="comparacion" sheetId="3" r:id="rId3"/>
    <sheet name="precio anterior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K7" i="3"/>
  <c r="K6" i="3"/>
  <c r="K5" i="3"/>
  <c r="I5" i="3"/>
  <c r="I4" i="3"/>
  <c r="D3" i="3"/>
  <c r="D4" i="3"/>
  <c r="D5" i="3"/>
  <c r="D2" i="3"/>
  <c r="E9" i="1"/>
  <c r="E8" i="1"/>
</calcChain>
</file>

<file path=xl/sharedStrings.xml><?xml version="1.0" encoding="utf-8"?>
<sst xmlns="http://schemas.openxmlformats.org/spreadsheetml/2006/main" count="155" uniqueCount="39">
  <si>
    <t>CODIGO</t>
  </si>
  <si>
    <t>CB</t>
  </si>
  <si>
    <t>PRODUCTO</t>
  </si>
  <si>
    <t>DESCRIPCION</t>
  </si>
  <si>
    <t>FABRICANTE</t>
  </si>
  <si>
    <t>LINEA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</si>
  <si>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</si>
  <si>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</si>
  <si>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</si>
  <si>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</si>
  <si>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</si>
  <si>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</si>
  <si>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</si>
  <si>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</si>
  <si>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</si>
  <si>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</si>
  <si>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</si>
  <si>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</si>
  <si>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</si>
  <si>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NUTRICION</t>
  </si>
  <si>
    <t>SUPERCRIA</t>
  </si>
  <si>
    <t>PERROS Y GATOS</t>
  </si>
  <si>
    <t>LGSC-01</t>
  </si>
  <si>
    <t>LECHE GATO SUPER CRIA 360 GR</t>
  </si>
  <si>
    <t>LGSC-01.JPG</t>
  </si>
  <si>
    <t xml:space="preserve">4B </t>
  </si>
  <si>
    <t>LPSC-01</t>
  </si>
  <si>
    <t>LECHE PERRO SUPER CRIA 450 GR</t>
  </si>
  <si>
    <t>LPSC-01.JPG</t>
  </si>
  <si>
    <t>GATITOSEM</t>
  </si>
  <si>
    <t>LECHE GATO EMPERADOR 360  G</t>
  </si>
  <si>
    <t>EMPERADOR</t>
  </si>
  <si>
    <t>GATITOSEM.jpg</t>
  </si>
  <si>
    <t>4B</t>
  </si>
  <si>
    <t>LEMP-01</t>
  </si>
  <si>
    <t>LECHE PERRO EMPERADOR 450 G</t>
  </si>
  <si>
    <t>LEMP-01.jpg</t>
  </si>
  <si>
    <t xml:space="preserve">emperador perros caja 12 latas de 450 g $1320 más iva </t>
  </si>
  <si>
    <t>emperador gatitos caja 12 latas de 360 g $2170 más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</si>
</sst>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6"/>
      <color rgb="FF6666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2" fillId="0" borderId="0" xfId="0" applyFont="1"/>
    <xf numFmtId="43" fontId="0" fillId="0" borderId="0" xfId="1" applyFont="1"/>
    <xf numFmtId="43" fontId="1" fillId="0" borderId="0" xfId="1" applyFont="1" applyFill="1"/>
    <xf numFmtId="43" fontId="3" fillId="0" borderId="0" xfId="1" applyFont="1"/>
    <xf numFmtId="0" fontId="4" fillId="0" borderId="0" xfId="0" applyFont="1"/>
    <xf numFmtId="1" fontId="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opLeftCell="B1" workbookViewId="0">
      <selection activeCell="F7" sqref="F7"/>
    </sheetView>
  </sheetViews>
  <sheetFormatPr baseColWidth="10" defaultColWidth="8.7265625" defaultRowHeight="14.5" x14ac:dyDescent="0.35"/>
  <cols>
    <col min="1" max="1" width="7.7265625" bestFit="1" customWidth="1"/>
    <col min="2" max="2" width="13.81640625" style="1" bestFit="1" customWidth="1"/>
    <col min="3" max="3" width="28.6328125" bestFit="1" customWidth="1"/>
    <col min="4" max="4" width="12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19.453125" bestFit="1" customWidth="1"/>
    <col min="9" max="9" width="14.54296875" bestFit="1" customWidth="1"/>
    <col min="10" max="10" width="3.6328125" bestFit="1" customWidth="1"/>
    <col min="11" max="11" width="4.26953125" bestFit="1" customWidth="1"/>
    <col min="12" max="12" width="6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1" bestFit="1" customWidth="1"/>
    <col min="17" max="17" width="10.26953125" bestFit="1" customWidth="1"/>
    <col min="18" max="18" width="4.36328125" bestFit="1" customWidth="1"/>
    <col min="19" max="19" width="4.7265625" bestFit="1" customWidth="1"/>
  </cols>
  <sheetData>
    <row r="1" spans="1:19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s="2" customFormat="1" x14ac:dyDescent="0.35">
      <c r="A2" s="2" t="s">
        <v>34</v>
      </c>
      <c r="B2" s="2">
        <v>7503036687007</v>
      </c>
      <c r="C2" s="2" t="s">
        <v>35</v>
      </c>
      <c r="D2" s="2" t="s">
        <v>19</v>
      </c>
      <c r="E2" s="2" t="s">
        <v>31</v>
      </c>
      <c r="F2" s="2" t="s">
        <v>21</v>
      </c>
      <c r="G2" s="2">
        <v>156.19999999999999</v>
      </c>
      <c r="H2" s="2">
        <v>156.19999999999999</v>
      </c>
      <c r="I2" s="2">
        <v>249.92</v>
      </c>
      <c r="J2" s="2">
        <v>16</v>
      </c>
      <c r="K2" s="2">
        <v>0</v>
      </c>
      <c r="L2" s="4">
        <v>110</v>
      </c>
      <c r="N2" s="2">
        <v>1</v>
      </c>
      <c r="O2" s="2">
        <v>10121803</v>
      </c>
      <c r="P2" s="2" t="s">
        <v>36</v>
      </c>
      <c r="Q2" s="2" t="s">
        <v>33</v>
      </c>
      <c r="R2" s="2">
        <v>0</v>
      </c>
      <c r="S2" s="2">
        <v>0</v>
      </c>
    </row>
    <row r="3" spans="1:19" s="2" customFormat="1" x14ac:dyDescent="0.35">
      <c r="A3" s="2" t="s">
        <v>29</v>
      </c>
      <c r="C3" s="2" t="s">
        <v>30</v>
      </c>
      <c r="D3" s="2" t="s">
        <v>19</v>
      </c>
      <c r="E3" s="2" t="s">
        <v>31</v>
      </c>
      <c r="F3" s="2" t="s">
        <v>21</v>
      </c>
      <c r="G3" s="2">
        <v>256.77999999999997</v>
      </c>
      <c r="H3" s="2">
        <v>256.77999999999997</v>
      </c>
      <c r="I3" s="2">
        <v>410.85</v>
      </c>
      <c r="J3" s="2">
        <v>16</v>
      </c>
      <c r="K3" s="2">
        <v>0</v>
      </c>
      <c r="L3" s="4">
        <v>180.83333333333334</v>
      </c>
      <c r="N3" s="2">
        <v>1</v>
      </c>
      <c r="O3" s="2">
        <v>10121803</v>
      </c>
      <c r="P3" s="2" t="s">
        <v>32</v>
      </c>
      <c r="Q3" s="2" t="s">
        <v>33</v>
      </c>
      <c r="R3" s="2">
        <v>0</v>
      </c>
      <c r="S3" s="2">
        <v>0</v>
      </c>
    </row>
    <row r="4" spans="1:19" x14ac:dyDescent="0.35">
      <c r="A4" t="s">
        <v>26</v>
      </c>
      <c r="B4" s="1">
        <v>7501539815019</v>
      </c>
      <c r="C4" t="s">
        <v>27</v>
      </c>
      <c r="D4" t="s">
        <v>19</v>
      </c>
      <c r="E4" t="s">
        <v>20</v>
      </c>
      <c r="F4" t="s">
        <v>21</v>
      </c>
      <c r="G4">
        <v>184.7</v>
      </c>
      <c r="H4">
        <v>184.7</v>
      </c>
      <c r="I4">
        <v>295.52</v>
      </c>
      <c r="J4">
        <v>16</v>
      </c>
      <c r="K4">
        <v>0</v>
      </c>
      <c r="L4">
        <v>129.29</v>
      </c>
      <c r="N4">
        <v>1</v>
      </c>
      <c r="O4">
        <v>10121803</v>
      </c>
      <c r="P4" t="s">
        <v>28</v>
      </c>
      <c r="Q4" t="s">
        <v>25</v>
      </c>
      <c r="R4">
        <v>120</v>
      </c>
      <c r="S4">
        <v>0</v>
      </c>
    </row>
    <row r="5" spans="1:19" x14ac:dyDescent="0.35">
      <c r="A5" t="s">
        <v>22</v>
      </c>
      <c r="B5" s="1">
        <v>7501539845214</v>
      </c>
      <c r="C5" t="s">
        <v>23</v>
      </c>
      <c r="D5" t="s">
        <v>19</v>
      </c>
      <c r="E5" t="s">
        <v>20</v>
      </c>
      <c r="F5" t="s">
        <v>21</v>
      </c>
      <c r="G5">
        <v>337.5</v>
      </c>
      <c r="H5">
        <v>337.5</v>
      </c>
      <c r="I5">
        <v>540</v>
      </c>
      <c r="J5">
        <v>16</v>
      </c>
      <c r="K5">
        <v>0</v>
      </c>
      <c r="L5">
        <v>236.25</v>
      </c>
      <c r="N5">
        <v>1</v>
      </c>
      <c r="O5">
        <v>10121803</v>
      </c>
      <c r="P5" t="s">
        <v>24</v>
      </c>
      <c r="Q5" t="s">
        <v>25</v>
      </c>
      <c r="R5">
        <v>72</v>
      </c>
      <c r="S5">
        <v>0</v>
      </c>
    </row>
    <row r="8" spans="1:19" x14ac:dyDescent="0.35">
      <c r="D8">
        <v>1320</v>
      </c>
      <c r="E8" s="6">
        <f>D8/12</f>
        <v>110</v>
      </c>
      <c r="F8" s="5" t="s">
        <v>37</v>
      </c>
    </row>
    <row r="9" spans="1:19" x14ac:dyDescent="0.35">
      <c r="D9">
        <v>2170</v>
      </c>
      <c r="E9" s="6">
        <f>D9/12</f>
        <v>180.83333333333334</v>
      </c>
      <c r="F9" s="5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5022-2931-4D83-9A01-2E867FC51A52}">
  <dimension ref="A1:S5"/>
  <sheetViews>
    <sheetView tabSelected="1" workbookViewId="0">
      <selection activeCell="I5" sqref="I5"/>
    </sheetView>
  </sheetViews>
  <sheetFormatPr baseColWidth="10" defaultRowHeight="14.5" x14ac:dyDescent="0.35"/>
  <cols>
    <col min="1" max="1" width="10.81640625" bestFit="1" customWidth="1"/>
    <col min="2" max="2" width="13.81640625" bestFit="1" customWidth="1"/>
    <col min="3" max="3" width="28.6328125" bestFit="1" customWidth="1"/>
    <col min="4" max="4" width="12" bestFit="1" customWidth="1"/>
    <col min="5" max="5" width="11.54296875" bestFit="1" customWidth="1"/>
    <col min="6" max="6" width="14.90625" bestFit="1" customWidth="1"/>
    <col min="7" max="7" width="13.453125" bestFit="1" customWidth="1"/>
    <col min="8" max="8" width="19.453125" bestFit="1" customWidth="1"/>
    <col min="9" max="9" width="14.54296875" bestFit="1" customWidth="1"/>
    <col min="10" max="10" width="3.6328125" bestFit="1" customWidth="1"/>
    <col min="11" max="11" width="4.26953125" bestFit="1" customWidth="1"/>
    <col min="12" max="12" width="6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3.81640625" bestFit="1" customWidth="1"/>
    <col min="17" max="17" width="10.26953125" bestFit="1" customWidth="1"/>
    <col min="18" max="18" width="4.36328125" bestFit="1" customWidth="1"/>
    <col min="19" max="19" width="4.7265625" bestFit="1" customWidth="1"/>
  </cols>
  <sheetData>
    <row r="1" spans="1:19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s="2" customFormat="1" x14ac:dyDescent="0.35">
      <c r="A2" s="2" t="s">
        <v>34</v>
      </c>
      <c r="B2" s="10">
        <v>7503036687007</v>
      </c>
      <c r="C2" s="2" t="s">
        <v>35</v>
      </c>
      <c r="D2" s="2" t="s">
        <v>19</v>
      </c>
      <c r="E2" s="2" t="s">
        <v>31</v>
      </c>
      <c r="F2" s="2" t="s">
        <v>21</v>
      </c>
      <c r="G2" s="2">
        <v>158</v>
      </c>
      <c r="H2" s="2">
        <v>158</v>
      </c>
      <c r="I2" s="2">
        <v>252.8</v>
      </c>
      <c r="J2" s="2">
        <v>16</v>
      </c>
      <c r="K2" s="2">
        <v>0</v>
      </c>
      <c r="L2" s="2">
        <v>110</v>
      </c>
      <c r="N2" s="2">
        <v>1</v>
      </c>
      <c r="O2" s="2">
        <v>10121803</v>
      </c>
      <c r="P2" s="2" t="s">
        <v>36</v>
      </c>
      <c r="Q2" s="2" t="s">
        <v>33</v>
      </c>
      <c r="R2" s="2">
        <v>96</v>
      </c>
      <c r="S2" s="2">
        <v>0</v>
      </c>
    </row>
    <row r="3" spans="1:19" s="2" customFormat="1" x14ac:dyDescent="0.35">
      <c r="A3" s="2" t="s">
        <v>29</v>
      </c>
      <c r="C3" s="2" t="s">
        <v>30</v>
      </c>
      <c r="D3" s="2" t="s">
        <v>19</v>
      </c>
      <c r="E3" s="2" t="s">
        <v>31</v>
      </c>
      <c r="F3" s="2" t="s">
        <v>21</v>
      </c>
      <c r="G3" s="2">
        <v>258</v>
      </c>
      <c r="H3" s="2">
        <v>258</v>
      </c>
      <c r="I3" s="2">
        <v>412.8</v>
      </c>
      <c r="J3" s="2">
        <v>16</v>
      </c>
      <c r="K3" s="2">
        <v>0</v>
      </c>
      <c r="L3" s="2">
        <v>180.83</v>
      </c>
      <c r="N3" s="2">
        <v>1</v>
      </c>
      <c r="O3" s="2">
        <v>10121803</v>
      </c>
      <c r="P3" s="2" t="s">
        <v>32</v>
      </c>
      <c r="Q3" s="2" t="s">
        <v>33</v>
      </c>
      <c r="R3" s="2">
        <v>0</v>
      </c>
      <c r="S3" s="2">
        <v>0</v>
      </c>
    </row>
    <row r="4" spans="1:19" x14ac:dyDescent="0.35">
      <c r="A4" t="s">
        <v>26</v>
      </c>
      <c r="B4" s="1">
        <v>7501539815019</v>
      </c>
      <c r="C4" s="3" t="s">
        <v>27</v>
      </c>
      <c r="D4" t="s">
        <v>19</v>
      </c>
      <c r="E4" t="s">
        <v>20</v>
      </c>
      <c r="F4" t="s">
        <v>21</v>
      </c>
      <c r="G4">
        <v>165.76</v>
      </c>
      <c r="H4">
        <v>165.76</v>
      </c>
      <c r="I4">
        <v>265.20999999999998</v>
      </c>
      <c r="J4">
        <v>16</v>
      </c>
      <c r="K4">
        <v>0</v>
      </c>
      <c r="L4">
        <v>129.29</v>
      </c>
      <c r="N4">
        <v>1</v>
      </c>
      <c r="O4">
        <v>10121803</v>
      </c>
      <c r="P4" t="s">
        <v>28</v>
      </c>
      <c r="Q4" t="s">
        <v>25</v>
      </c>
      <c r="R4">
        <v>120</v>
      </c>
      <c r="S4">
        <v>0</v>
      </c>
    </row>
    <row r="5" spans="1:19" x14ac:dyDescent="0.35">
      <c r="A5" t="s">
        <v>22</v>
      </c>
      <c r="B5" s="1">
        <v>7501539845214</v>
      </c>
      <c r="C5" t="s">
        <v>23</v>
      </c>
      <c r="D5" t="s">
        <v>19</v>
      </c>
      <c r="E5" t="s">
        <v>20</v>
      </c>
      <c r="F5" t="s">
        <v>21</v>
      </c>
      <c r="G5">
        <v>302.89</v>
      </c>
      <c r="H5">
        <v>302.89</v>
      </c>
      <c r="I5">
        <v>484.62</v>
      </c>
      <c r="J5">
        <v>16</v>
      </c>
      <c r="K5">
        <v>0</v>
      </c>
      <c r="L5">
        <v>236.25</v>
      </c>
      <c r="N5">
        <v>1</v>
      </c>
      <c r="O5">
        <v>10121803</v>
      </c>
      <c r="P5" t="s">
        <v>24</v>
      </c>
      <c r="Q5" t="s">
        <v>25</v>
      </c>
      <c r="R5">
        <v>72</v>
      </c>
      <c r="S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2ED2-B64A-4386-866E-2BD36F9714F3}">
  <dimension ref="A1:K7"/>
  <sheetViews>
    <sheetView workbookViewId="0">
      <selection activeCell="H10" sqref="H10"/>
    </sheetView>
  </sheetViews>
  <sheetFormatPr baseColWidth="10" defaultRowHeight="14.5" x14ac:dyDescent="0.35"/>
  <cols>
    <col min="1" max="1" width="10.81640625" bestFit="1" customWidth="1"/>
    <col min="2" max="2" width="28.6328125" bestFit="1" customWidth="1"/>
    <col min="3" max="3" width="13.453125" bestFit="1" customWidth="1"/>
    <col min="4" max="4" width="11.453125" customWidth="1"/>
    <col min="5" max="5" width="11.81640625" style="6" bestFit="1" customWidth="1"/>
    <col min="6" max="6" width="7.36328125" bestFit="1" customWidth="1"/>
  </cols>
  <sheetData>
    <row r="1" spans="1:11" x14ac:dyDescent="0.35">
      <c r="A1" t="s">
        <v>0</v>
      </c>
      <c r="B1" t="s">
        <v>2</v>
      </c>
      <c r="C1" t="s">
        <v>6</v>
      </c>
      <c r="E1" s="6" t="s">
        <v>11</v>
      </c>
    </row>
    <row r="2" spans="1:11" s="2" customFormat="1" x14ac:dyDescent="0.35">
      <c r="A2" s="2" t="s">
        <v>34</v>
      </c>
      <c r="B2" s="2" t="s">
        <v>35</v>
      </c>
      <c r="C2" s="2">
        <v>156.19999999999999</v>
      </c>
      <c r="D2" s="8">
        <f>C2*1.16</f>
        <v>181.19199999999998</v>
      </c>
      <c r="E2" s="7">
        <v>110</v>
      </c>
    </row>
    <row r="3" spans="1:11" s="2" customFormat="1" x14ac:dyDescent="0.35">
      <c r="A3" s="2" t="s">
        <v>29</v>
      </c>
      <c r="B3" s="2" t="s">
        <v>30</v>
      </c>
      <c r="C3" s="2">
        <v>256.77999999999997</v>
      </c>
      <c r="D3" s="8">
        <f t="shared" ref="D3:D5" si="0">C3*1.16</f>
        <v>297.86479999999995</v>
      </c>
      <c r="E3" s="7">
        <v>180.83333333333334</v>
      </c>
    </row>
    <row r="4" spans="1:11" x14ac:dyDescent="0.35">
      <c r="A4" t="s">
        <v>26</v>
      </c>
      <c r="B4" t="s">
        <v>27</v>
      </c>
      <c r="C4">
        <v>184.7</v>
      </c>
      <c r="D4" s="8">
        <f t="shared" si="0"/>
        <v>214.25199999999998</v>
      </c>
      <c r="E4" s="6">
        <v>129.29</v>
      </c>
      <c r="F4">
        <v>14.91</v>
      </c>
      <c r="G4">
        <v>7</v>
      </c>
      <c r="H4">
        <v>1551.51</v>
      </c>
      <c r="I4">
        <f>G4*12</f>
        <v>84</v>
      </c>
      <c r="J4" s="9">
        <v>84</v>
      </c>
      <c r="K4" s="6">
        <f>G4*H4</f>
        <v>10860.57</v>
      </c>
    </row>
    <row r="5" spans="1:11" x14ac:dyDescent="0.35">
      <c r="A5" t="s">
        <v>22</v>
      </c>
      <c r="B5" t="s">
        <v>23</v>
      </c>
      <c r="C5">
        <v>337.5</v>
      </c>
      <c r="D5" s="8">
        <f t="shared" si="0"/>
        <v>391.5</v>
      </c>
      <c r="E5" s="6">
        <v>236.25</v>
      </c>
      <c r="F5">
        <v>23.45</v>
      </c>
      <c r="G5">
        <v>6</v>
      </c>
      <c r="H5">
        <v>2835.07</v>
      </c>
      <c r="I5">
        <f>G5*12</f>
        <v>72</v>
      </c>
      <c r="J5" s="9">
        <v>63</v>
      </c>
      <c r="K5" s="6">
        <f>G5*H5</f>
        <v>17010.420000000002</v>
      </c>
    </row>
    <row r="6" spans="1:11" x14ac:dyDescent="0.35">
      <c r="K6" s="6">
        <f>SUM(K4:K5)</f>
        <v>27870.99</v>
      </c>
    </row>
    <row r="7" spans="1:11" x14ac:dyDescent="0.35">
      <c r="K7" s="6">
        <f>K6*1.16</f>
        <v>32330.348399999999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4FB5-8C84-4902-BC84-567A6E02CF50}">
  <dimension ref="A1:S5"/>
  <sheetViews>
    <sheetView workbookViewId="0">
      <selection activeCell="L2" sqref="L2"/>
    </sheetView>
  </sheetViews>
  <sheetFormatPr baseColWidth="10" defaultColWidth="8.7265625" defaultRowHeight="14.5" x14ac:dyDescent="0.35"/>
  <cols>
    <col min="1" max="1" width="7.7265625" bestFit="1" customWidth="1"/>
    <col min="2" max="2" width="13.81640625" style="1" bestFit="1" customWidth="1"/>
    <col min="3" max="3" width="28.6328125" bestFit="1" customWidth="1"/>
    <col min="4" max="4" width="12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19.453125" bestFit="1" customWidth="1"/>
    <col min="9" max="9" width="14.54296875" bestFit="1" customWidth="1"/>
    <col min="10" max="10" width="3.6328125" bestFit="1" customWidth="1"/>
    <col min="11" max="11" width="4.26953125" bestFit="1" customWidth="1"/>
    <col min="12" max="12" width="6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1" bestFit="1" customWidth="1"/>
    <col min="17" max="17" width="10.26953125" bestFit="1" customWidth="1"/>
    <col min="18" max="18" width="4.36328125" bestFit="1" customWidth="1"/>
    <col min="19" max="19" width="4.7265625" bestFit="1" customWidth="1"/>
  </cols>
  <sheetData>
    <row r="1" spans="1:19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s="2" customFormat="1" x14ac:dyDescent="0.35">
      <c r="A2" s="2" t="s">
        <v>29</v>
      </c>
      <c r="C2" s="2" t="s">
        <v>30</v>
      </c>
      <c r="D2" s="2" t="s">
        <v>19</v>
      </c>
      <c r="E2" s="2" t="s">
        <v>31</v>
      </c>
      <c r="F2" s="2" t="s">
        <v>21</v>
      </c>
      <c r="G2" s="4">
        <v>256.77999999999997</v>
      </c>
      <c r="H2" s="2">
        <v>256.77999999999997</v>
      </c>
      <c r="I2" s="2">
        <v>410.85</v>
      </c>
      <c r="J2" s="2">
        <v>16</v>
      </c>
      <c r="K2" s="2">
        <v>0</v>
      </c>
      <c r="L2" s="4">
        <v>179.75</v>
      </c>
      <c r="M2" s="2">
        <v>0</v>
      </c>
      <c r="N2" s="2">
        <v>1</v>
      </c>
      <c r="O2" s="2">
        <v>10121803</v>
      </c>
      <c r="P2" s="2" t="s">
        <v>32</v>
      </c>
      <c r="Q2" s="2" t="s">
        <v>33</v>
      </c>
      <c r="R2" s="2">
        <v>0</v>
      </c>
      <c r="S2" s="2">
        <v>0</v>
      </c>
    </row>
    <row r="3" spans="1:19" s="2" customFormat="1" x14ac:dyDescent="0.35">
      <c r="A3" s="2" t="s">
        <v>34</v>
      </c>
      <c r="B3" s="2">
        <v>7503036687007</v>
      </c>
      <c r="C3" s="2" t="s">
        <v>35</v>
      </c>
      <c r="D3" s="2" t="s">
        <v>19</v>
      </c>
      <c r="E3" s="2" t="s">
        <v>31</v>
      </c>
      <c r="F3" s="2" t="s">
        <v>21</v>
      </c>
      <c r="G3" s="2">
        <v>156.19999999999999</v>
      </c>
      <c r="H3" s="2">
        <v>156.19999999999999</v>
      </c>
      <c r="I3" s="2">
        <v>249.92</v>
      </c>
      <c r="J3" s="2">
        <v>16</v>
      </c>
      <c r="K3" s="2">
        <v>0</v>
      </c>
      <c r="L3" s="2">
        <v>109.34</v>
      </c>
      <c r="M3" s="2">
        <v>0</v>
      </c>
      <c r="N3" s="2">
        <v>1</v>
      </c>
      <c r="O3" s="2">
        <v>10121803</v>
      </c>
      <c r="P3" s="2" t="s">
        <v>36</v>
      </c>
      <c r="Q3" s="2" t="s">
        <v>33</v>
      </c>
      <c r="R3" s="2">
        <v>0</v>
      </c>
      <c r="S3" s="2">
        <v>0</v>
      </c>
    </row>
    <row r="4" spans="1:19" x14ac:dyDescent="0.35">
      <c r="A4" t="s">
        <v>22</v>
      </c>
      <c r="B4" s="1">
        <v>7501539845214</v>
      </c>
      <c r="C4" t="s">
        <v>23</v>
      </c>
      <c r="D4" t="s">
        <v>19</v>
      </c>
      <c r="E4" t="s">
        <v>20</v>
      </c>
      <c r="F4" t="s">
        <v>21</v>
      </c>
      <c r="G4" s="3">
        <v>252.92</v>
      </c>
      <c r="H4">
        <v>252.92</v>
      </c>
      <c r="I4">
        <v>404.67</v>
      </c>
      <c r="J4">
        <v>16</v>
      </c>
      <c r="K4">
        <v>0</v>
      </c>
      <c r="L4" s="3">
        <v>177.04</v>
      </c>
      <c r="M4">
        <v>0</v>
      </c>
      <c r="N4">
        <v>1</v>
      </c>
      <c r="O4">
        <v>10121803</v>
      </c>
      <c r="P4" t="s">
        <v>24</v>
      </c>
      <c r="Q4" t="s">
        <v>25</v>
      </c>
      <c r="R4">
        <v>72</v>
      </c>
      <c r="S4">
        <v>0</v>
      </c>
    </row>
    <row r="5" spans="1:19" x14ac:dyDescent="0.35">
      <c r="A5" t="s">
        <v>26</v>
      </c>
      <c r="B5" s="1">
        <v>7501539815019</v>
      </c>
      <c r="C5" t="s">
        <v>27</v>
      </c>
      <c r="D5" t="s">
        <v>19</v>
      </c>
      <c r="E5" t="s">
        <v>20</v>
      </c>
      <c r="F5" t="s">
        <v>21</v>
      </c>
      <c r="G5">
        <v>145.56</v>
      </c>
      <c r="H5">
        <v>145.56</v>
      </c>
      <c r="I5">
        <v>232.9</v>
      </c>
      <c r="J5">
        <v>16</v>
      </c>
      <c r="K5">
        <v>0</v>
      </c>
      <c r="L5">
        <v>101.89</v>
      </c>
      <c r="M5">
        <v>0</v>
      </c>
      <c r="N5">
        <v>1</v>
      </c>
      <c r="O5">
        <v>10121803</v>
      </c>
      <c r="P5" t="s">
        <v>28</v>
      </c>
      <c r="Q5" t="s">
        <v>25</v>
      </c>
      <c r="R5">
        <v>120</v>
      </c>
      <c r="S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mod precio supercria</vt:lpstr>
      <vt:lpstr>Hoja2</vt:lpstr>
      <vt:lpstr>comparacion</vt:lpstr>
      <vt:lpstr>precio anterior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cp:lastPrinted>2024-06-18T17:28:20Z</cp:lastPrinted>
  <dcterms:created xsi:type="dcterms:W3CDTF">2024-06-17T20:57:26Z</dcterms:created>
  <dcterms:modified xsi:type="dcterms:W3CDTF">2024-06-25T15:41:43Z</dcterms:modified>
  <cp:category/>
</cp:coreProperties>
</file>