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SUNNY/"/>
    </mc:Choice>
  </mc:AlternateContent>
  <xr:revisionPtr revIDLastSave="5" documentId="8_{23BE788E-33E5-4F7E-B5B5-7D889159CC8D}" xr6:coauthVersionLast="47" xr6:coauthVersionMax="47" xr10:uidLastSave="{6A826015-D812-47F7-BA51-FED990C9A257}"/>
  <bookViews>
    <workbookView xWindow="-110" yWindow="-110" windowWidth="19420" windowHeight="10300" xr2:uid="{FC5C17ED-1C9B-49D8-B8D3-5A08829DC6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3" i="1"/>
  <c r="L4" i="1"/>
  <c r="L5" i="1"/>
  <c r="L6" i="1"/>
  <c r="L7" i="1"/>
  <c r="L8" i="1"/>
  <c r="L2" i="1"/>
  <c r="I3" i="1"/>
  <c r="I4" i="1"/>
  <c r="I5" i="1"/>
  <c r="I6" i="1"/>
  <c r="I7" i="1"/>
  <c r="I8" i="1"/>
  <c r="I9" i="1"/>
  <c r="I10" i="1"/>
  <c r="I2" i="1"/>
</calcChain>
</file>

<file path=xl/sharedStrings.xml><?xml version="1.0" encoding="utf-8"?>
<sst xmlns="http://schemas.openxmlformats.org/spreadsheetml/2006/main" count="57" uniqueCount="33">
  <si>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</si>
  <si>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</si>
  <si>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</si>
  <si>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</si>
  <si>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</si>
  <si>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</si>
  <si>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</si>
  <si>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</si>
  <si>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</si>
  <si>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</si>
  <si>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</si>
  <si>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</si>
  <si>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</si>
  <si>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</si>
  <si>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</si>
  <si>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</si>
  <si>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NUTRICION</t>
  </si>
  <si>
    <t>SUNNY</t>
  </si>
  <si>
    <t>ACUARIOS Y REPTILES</t>
  </si>
  <si>
    <t>TROPIC MARINE PRO-REEF 25kg/200gal/750lt</t>
  </si>
  <si>
    <t>SP-702212</t>
  </si>
  <si>
    <t>SP-702224</t>
  </si>
  <si>
    <t>SP-702925</t>
  </si>
  <si>
    <t>SP-702926</t>
  </si>
  <si>
    <t>DSL-850</t>
  </si>
  <si>
    <t>TROPIC MARIN CARBON 400g p/ 800L</t>
  </si>
  <si>
    <t>SPECTRUM THERA REGULAR 80g</t>
  </si>
  <si>
    <t>SPECTRUM THERA MEDIUM 150g</t>
  </si>
  <si>
    <t>SPECTRUM OPTIMUM FLAKES 45g</t>
  </si>
  <si>
    <t>SPECTRUM OPTIMUM FLAKES 90g</t>
  </si>
  <si>
    <t>SKIMMER RED DEVIL STREAMLINE 850l/h</t>
  </si>
  <si>
    <t>PREMIUM TIMOTHY HAY STANDLEE 18oz (510g)</t>
  </si>
  <si>
    <t>PREMIUM TIMOTHY HAY STANDLEE 48oz 1.36kg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</si>
</sst>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44" fontId="0" fillId="2" borderId="0" xfId="2" applyFont="1" applyFill="1"/>
    <xf numFmtId="44" fontId="0" fillId="0" borderId="0" xfId="2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D76F-2708-4EE0-9FD5-AA2372D51982}">
  <dimension ref="A1:P10"/>
  <sheetViews>
    <sheetView tabSelected="1" zoomScale="90" zoomScaleNormal="90" workbookViewId="0">
      <selection activeCell="H9" sqref="H9"/>
    </sheetView>
  </sheetViews>
  <sheetFormatPr baseColWidth="10" defaultRowHeight="14.5" x14ac:dyDescent="0.35"/>
  <cols>
    <col min="1" max="1" width="9.453125" bestFit="1" customWidth="1"/>
    <col min="2" max="2" width="3" bestFit="1" customWidth="1"/>
    <col min="3" max="3" width="41.26953125" bestFit="1" customWidth="1"/>
    <col min="4" max="4" width="12" bestFit="1" customWidth="1"/>
    <col min="5" max="5" width="11.1796875" bestFit="1" customWidth="1"/>
    <col min="6" max="6" width="18.8164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5429687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0.4531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s="1" customFormat="1" x14ac:dyDescent="0.35">
      <c r="A2" s="1">
        <v>10581</v>
      </c>
      <c r="C2" s="1" t="s">
        <v>19</v>
      </c>
      <c r="D2" s="1" t="s">
        <v>16</v>
      </c>
      <c r="E2" s="1" t="s">
        <v>17</v>
      </c>
      <c r="F2" s="1" t="s">
        <v>18</v>
      </c>
      <c r="G2" s="2">
        <v>1666.37</v>
      </c>
      <c r="H2" s="4">
        <v>1666.37</v>
      </c>
      <c r="I2" s="1">
        <f>ROUND(H2+(H2*0.6),2)</f>
        <v>2666.19</v>
      </c>
      <c r="J2" s="1">
        <v>16</v>
      </c>
      <c r="K2" s="1">
        <v>0</v>
      </c>
      <c r="L2" s="1">
        <f>ROUND(G2-(G2*0.2),2)</f>
        <v>1333.1</v>
      </c>
      <c r="M2" s="1">
        <v>0</v>
      </c>
      <c r="N2" s="1">
        <v>1</v>
      </c>
      <c r="O2" s="1">
        <v>21111602</v>
      </c>
    </row>
    <row r="3" spans="1:16" x14ac:dyDescent="0.35">
      <c r="A3">
        <v>25604</v>
      </c>
      <c r="C3" t="s">
        <v>25</v>
      </c>
      <c r="D3" t="s">
        <v>16</v>
      </c>
      <c r="E3" t="s">
        <v>17</v>
      </c>
      <c r="F3" t="s">
        <v>18</v>
      </c>
      <c r="G3" s="3">
        <v>215.51</v>
      </c>
      <c r="H3" s="5">
        <v>215.51</v>
      </c>
      <c r="I3">
        <f t="shared" ref="I3:I10" si="0">ROUND(H3+(H3*0.6),2)</f>
        <v>344.82</v>
      </c>
      <c r="J3">
        <v>16</v>
      </c>
      <c r="K3">
        <v>0</v>
      </c>
      <c r="L3">
        <f t="shared" ref="L3:L8" si="1">ROUND(G3-(G3*0.2),2)</f>
        <v>172.41</v>
      </c>
      <c r="M3">
        <v>0</v>
      </c>
      <c r="N3">
        <v>1</v>
      </c>
      <c r="O3">
        <v>21111602</v>
      </c>
    </row>
    <row r="4" spans="1:16" x14ac:dyDescent="0.35">
      <c r="A4" t="s">
        <v>20</v>
      </c>
      <c r="C4" t="s">
        <v>26</v>
      </c>
      <c r="D4" t="s">
        <v>16</v>
      </c>
      <c r="E4" t="s">
        <v>17</v>
      </c>
      <c r="F4" t="s">
        <v>18</v>
      </c>
      <c r="G4" s="3">
        <v>148.27000000000001</v>
      </c>
      <c r="H4" s="5">
        <v>148.27000000000001</v>
      </c>
      <c r="I4">
        <f t="shared" si="0"/>
        <v>237.23</v>
      </c>
      <c r="J4">
        <v>16</v>
      </c>
      <c r="K4">
        <v>0</v>
      </c>
      <c r="L4">
        <f t="shared" si="1"/>
        <v>118.62</v>
      </c>
      <c r="M4">
        <v>0</v>
      </c>
      <c r="N4">
        <v>1</v>
      </c>
      <c r="O4">
        <v>10121702</v>
      </c>
    </row>
    <row r="5" spans="1:16" x14ac:dyDescent="0.35">
      <c r="A5" t="s">
        <v>21</v>
      </c>
      <c r="C5" t="s">
        <v>27</v>
      </c>
      <c r="D5" t="s">
        <v>16</v>
      </c>
      <c r="E5" t="s">
        <v>17</v>
      </c>
      <c r="F5" t="s">
        <v>18</v>
      </c>
      <c r="G5" s="3">
        <v>203.017</v>
      </c>
      <c r="H5" s="5">
        <v>203.017</v>
      </c>
      <c r="I5">
        <f t="shared" si="0"/>
        <v>324.83</v>
      </c>
      <c r="J5">
        <v>16</v>
      </c>
      <c r="K5">
        <v>0</v>
      </c>
      <c r="L5">
        <f t="shared" si="1"/>
        <v>162.41</v>
      </c>
      <c r="M5">
        <v>0</v>
      </c>
      <c r="N5">
        <v>1</v>
      </c>
      <c r="O5">
        <v>10121702</v>
      </c>
    </row>
    <row r="6" spans="1:16" x14ac:dyDescent="0.35">
      <c r="A6" t="s">
        <v>22</v>
      </c>
      <c r="C6" t="s">
        <v>28</v>
      </c>
      <c r="D6" t="s">
        <v>16</v>
      </c>
      <c r="E6" t="s">
        <v>17</v>
      </c>
      <c r="F6" t="s">
        <v>18</v>
      </c>
      <c r="G6" s="3">
        <v>147.84</v>
      </c>
      <c r="H6" s="5">
        <v>147.84</v>
      </c>
      <c r="I6">
        <f t="shared" si="0"/>
        <v>236.54</v>
      </c>
      <c r="J6">
        <v>16</v>
      </c>
      <c r="K6">
        <v>0</v>
      </c>
      <c r="L6">
        <f t="shared" si="1"/>
        <v>118.27</v>
      </c>
      <c r="M6">
        <v>0</v>
      </c>
      <c r="N6">
        <v>1</v>
      </c>
      <c r="O6">
        <v>10121703</v>
      </c>
    </row>
    <row r="7" spans="1:16" x14ac:dyDescent="0.35">
      <c r="A7" t="s">
        <v>23</v>
      </c>
      <c r="C7" t="s">
        <v>29</v>
      </c>
      <c r="D7" t="s">
        <v>16</v>
      </c>
      <c r="E7" t="s">
        <v>17</v>
      </c>
      <c r="F7" t="s">
        <v>18</v>
      </c>
      <c r="G7" s="3">
        <v>228.44</v>
      </c>
      <c r="H7" s="5">
        <v>228.44</v>
      </c>
      <c r="I7">
        <f t="shared" si="0"/>
        <v>365.5</v>
      </c>
      <c r="J7">
        <v>16</v>
      </c>
      <c r="K7">
        <v>0</v>
      </c>
      <c r="L7">
        <f t="shared" si="1"/>
        <v>182.75</v>
      </c>
      <c r="M7">
        <v>0</v>
      </c>
      <c r="N7">
        <v>1</v>
      </c>
      <c r="O7">
        <v>10121703</v>
      </c>
    </row>
    <row r="8" spans="1:16" s="1" customFormat="1" x14ac:dyDescent="0.35">
      <c r="A8" s="1" t="s">
        <v>24</v>
      </c>
      <c r="C8" s="1" t="s">
        <v>30</v>
      </c>
      <c r="D8" s="1" t="s">
        <v>16</v>
      </c>
      <c r="E8" s="1" t="s">
        <v>17</v>
      </c>
      <c r="F8" s="1" t="s">
        <v>18</v>
      </c>
      <c r="G8" s="2">
        <v>5704.31</v>
      </c>
      <c r="H8" s="4">
        <v>5704.31</v>
      </c>
      <c r="I8" s="1">
        <f t="shared" si="0"/>
        <v>9126.9</v>
      </c>
      <c r="J8" s="1">
        <v>16</v>
      </c>
      <c r="K8" s="1">
        <v>0</v>
      </c>
      <c r="L8" s="1">
        <f t="shared" si="1"/>
        <v>4563.45</v>
      </c>
      <c r="M8" s="1">
        <v>0</v>
      </c>
      <c r="N8" s="1">
        <v>1</v>
      </c>
      <c r="O8" s="1">
        <v>40161502</v>
      </c>
    </row>
    <row r="9" spans="1:16" x14ac:dyDescent="0.35">
      <c r="A9">
        <v>70120</v>
      </c>
      <c r="C9" t="s">
        <v>31</v>
      </c>
      <c r="D9" t="s">
        <v>16</v>
      </c>
      <c r="E9" t="s">
        <v>17</v>
      </c>
      <c r="F9" t="s">
        <v>18</v>
      </c>
      <c r="G9" s="3">
        <v>99</v>
      </c>
      <c r="H9" s="5">
        <v>99</v>
      </c>
      <c r="I9">
        <f t="shared" si="0"/>
        <v>158.4</v>
      </c>
      <c r="J9">
        <v>0</v>
      </c>
      <c r="K9">
        <v>0</v>
      </c>
      <c r="L9">
        <f>ROUND(G9-(G9*0.25),2)</f>
        <v>74.25</v>
      </c>
      <c r="M9">
        <v>0</v>
      </c>
      <c r="N9">
        <v>1</v>
      </c>
      <c r="O9">
        <v>10121900</v>
      </c>
    </row>
    <row r="10" spans="1:16" x14ac:dyDescent="0.35">
      <c r="A10">
        <v>70122</v>
      </c>
      <c r="C10" t="s">
        <v>32</v>
      </c>
      <c r="D10" t="s">
        <v>16</v>
      </c>
      <c r="E10" t="s">
        <v>17</v>
      </c>
      <c r="F10" t="s">
        <v>18</v>
      </c>
      <c r="G10" s="3">
        <v>230</v>
      </c>
      <c r="H10" s="5">
        <v>230</v>
      </c>
      <c r="I10">
        <f t="shared" si="0"/>
        <v>368</v>
      </c>
      <c r="J10">
        <v>0</v>
      </c>
      <c r="K10">
        <v>0</v>
      </c>
      <c r="L10">
        <f>ROUND(G10-(G10*0.25),2)</f>
        <v>172.5</v>
      </c>
      <c r="M10">
        <v>0</v>
      </c>
      <c r="N10">
        <v>1</v>
      </c>
      <c r="O10">
        <v>10121900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2023-11-23T15:33:10Z</dcterms:created>
  <dcterms:modified xsi:type="dcterms:W3CDTF">2023-11-23T16:56:10Z</dcterms:modified>
</cp:coreProperties>
</file>